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88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<sst xmlns="http://schemas.openxmlformats.org/spreadsheetml/2006/main" count="699" uniqueCount="141">
  <si>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</si>
  <si>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</si>
  <si>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</si>
  <si>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</si>
  <si>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</si>
  <si>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</si>
  <si>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</si>
  <si>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</si>
  <si>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Жилищно-коммунальное хозяйство</t>
  </si>
  <si>
    <t>05</t>
  </si>
  <si>
    <t>Образование</t>
  </si>
  <si>
    <t>Целевая статья расходов</t>
  </si>
  <si>
    <t>Социальная политика</t>
  </si>
  <si>
    <t>10</t>
  </si>
  <si>
    <t>Общегосударственные вопросы</t>
  </si>
  <si>
    <t>07</t>
  </si>
  <si>
    <t>к Решению Михайловской городской Думы</t>
  </si>
  <si>
    <t xml:space="preserve">Расходы на выполнение передаваемых государственных полномочий за счет субвенций из  фонда компенсации 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</si>
  <si>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</si>
  <si>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</si>
  <si>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</si>
  <si>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</si>
  <si>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</si>
  <si>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</si>
  <si>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</si>
  <si>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Создание, исполнение функций, обеспечение деятельности органов опеки и попечительства</t>
  </si>
  <si>
    <t>Создание, исполнение функций и организация деятельности административных комиссий муниципальных образований</t>
  </si>
  <si>
    <t>Создание, исполнение функций, обеспечение деятельности муниципальных комиссий по делам несовершеннолетних и защите их прав</t>
  </si>
  <si>
    <t>13</t>
  </si>
  <si>
    <t>Хранение, комплектование, учет и использование документов архивного фонда Волгоградской области</t>
  </si>
  <si>
    <t>Итого расходов за счет безвозмездных поступлений</t>
  </si>
  <si>
    <t>"О бюджете городского округа город Михайловка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</si>
  <si>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</si>
  <si>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</si>
  <si>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Дошкольное образование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</si>
  <si>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</si>
  <si>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</si>
  <si>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</si>
  <si>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</si>
  <si>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</si>
  <si>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</si>
  <si>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</si>
  <si>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Организация и осуществление государственного жилищного надзора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</si>
  <si>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</si>
  <si>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</si>
  <si>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</si>
  <si>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</si>
  <si>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</si>
  <si>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</si>
  <si>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</si>
  <si>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</si>
  <si>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99 0 0000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</si>
  <si>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</si>
  <si>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</si>
  <si>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</si>
  <si>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</si>
  <si>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</si>
  <si>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Софинансирование социальных расходов за счет субсидий из фонда софинансирования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</si>
  <si>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</si>
  <si>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</si>
  <si>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</si>
  <si>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 xml:space="preserve">Обеспечение выполнения функций казенными учреждениями </t>
  </si>
  <si>
    <t xml:space="preserve">Осуществление образовательного процесса муниципальными казенными общеобразовательными организациями </t>
  </si>
  <si>
    <t>Осуществление образовательного процесса муниципальными бюджетными общеобразовательными организациями</t>
  </si>
  <si>
    <t xml:space="preserve">Предоставление гражданам  субсидий на оплату жилого помещения и коммунальных услуг </t>
  </si>
  <si>
    <t xml:space="preserve">Содержание органов по предоставлению гражданам  субсидий на оплату жилого помещения и коммунальных услуг </t>
  </si>
  <si>
    <t>Пособия и компенсации гражданам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</si>
  <si>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</si>
  <si>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</si>
  <si>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</si>
  <si>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</si>
  <si>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Пособия и компенсации гражданам и иные социальные выплаты, кроме публичных нормативных обязательств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</si>
  <si>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</si>
  <si>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</si>
  <si>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</si>
  <si>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</si>
  <si>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Сельское хозяйство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</si>
  <si>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</si>
  <si>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</si>
  <si>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</si>
  <si>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</si>
  <si>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</si>
  <si>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Непрограммные расходы органов местного самоуправления</t>
  </si>
  <si>
    <t>Расходы за счет иных межбюджетных трансфертов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</si>
  <si>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</si>
  <si>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08</t>
  </si>
  <si>
    <t>Культура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</si>
  <si>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</si>
  <si>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Комплектование книжных фондов библиотек</t>
  </si>
  <si>
    <t>Обеспечение выполнения функций аппарата исполнительного органа муниципального образования по исполнению государственных полномочий на регистрацию актов гражданского состояния</t>
  </si>
  <si>
    <t>Выплаты опекунам и  приемным семьям на содержание подопечных детей</t>
  </si>
  <si>
    <t>Предоставление мер социальной поддержки по оплате жилья и коммунальных услуг специалистам казенных  учреждений культуры и кинематографии, работающим и проживающим в сельской местности</t>
  </si>
  <si>
    <t>Обеспечение сбалансированности бюджетов</t>
  </si>
  <si>
    <t>Благоустройство</t>
  </si>
  <si>
    <t>Уличное освещение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</si>
  <si>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бюджета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</si>
  <si>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</si>
  <si>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</si>
  <si>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01 0 0000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</si>
  <si>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</si>
  <si>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33 0 0000</t>
  </si>
  <si>
    <t>Мероприятия по развитию водоснабжения в сельской местности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</si>
  <si>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</si>
  <si>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</si>
  <si>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13 0 0000</t>
  </si>
  <si>
    <t>Строительство и реконструкция дошкольных образовательных учреждений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</si>
  <si>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</si>
  <si>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</si>
  <si>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</si>
  <si>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</si>
  <si>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</si>
  <si>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Организация отдыха детей в каникулярное время</t>
  </si>
  <si>
    <t>Ведомственная целевая программа "Молодежь Михайловки" на 2013-2015 годы</t>
  </si>
  <si>
    <t>37 0 0000</t>
  </si>
  <si>
    <t>Создание и развитие сети многофункциональных центров предоставления государственных и муниципальных услуг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</si>
  <si>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</si>
  <si>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</si>
  <si>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32 0 0000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</si>
  <si>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</si>
  <si>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</si>
  <si>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38 0 0000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</si>
  <si>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</si>
  <si>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12</t>
  </si>
  <si>
    <t>Периодическая печать и издательства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</si>
  <si>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</si>
  <si>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на 2016 год и на плановый период 2017 и 2018 годов"</t>
  </si>
  <si>
    <t xml:space="preserve">софинансирование социальных расходов на  2016 год </t>
  </si>
  <si>
    <t>и на плановый период 2017 и 2018 годов</t>
  </si>
  <si>
    <t xml:space="preserve">99 0 </t>
  </si>
  <si>
    <t>33 0</t>
  </si>
  <si>
    <t xml:space="preserve">33 0 </t>
  </si>
  <si>
    <t>Капитальные вложения в объекты муниципальной собственности</t>
  </si>
  <si>
    <t>11 0</t>
  </si>
  <si>
    <t>1080,9</t>
  </si>
  <si>
    <t>56,9</t>
  </si>
  <si>
    <t>4400,4</t>
  </si>
  <si>
    <t xml:space="preserve">25 0 </t>
  </si>
  <si>
    <t>9259,7</t>
  </si>
  <si>
    <t xml:space="preserve">36 0 </t>
  </si>
  <si>
    <t xml:space="preserve">35 0 </t>
  </si>
  <si>
    <t xml:space="preserve">90 0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</si>
</sst>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7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176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4" fontId="5" fillId="0" borderId="12" xfId="43" applyFont="1" applyBorder="1" applyAlignment="1">
      <alignment horizontal="center" vertical="center" wrapText="1"/>
    </xf>
    <xf numFmtId="44" fontId="5" fillId="0" borderId="13" xfId="43" applyFont="1" applyBorder="1" applyAlignment="1">
      <alignment horizontal="center" vertical="center" wrapText="1"/>
    </xf>
    <xf numFmtId="44" fontId="5" fillId="0" borderId="14" xfId="4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9"/>
  <sheetViews>
    <sheetView tabSelected="1" zoomScalePageLayoutView="0" workbookViewId="0" topLeftCell="B1">
      <selection activeCell="G205" sqref="G205"/>
    </sheetView>
  </sheetViews>
  <sheetFormatPr defaultColWidth="9.140625" defaultRowHeight="12.75"/>
  <cols>
    <col min="1" max="1" width="0" style="0" hidden="1" customWidth="1"/>
    <col min="2" max="2" width="36.140625" style="0" customWidth="1"/>
    <col min="3" max="3" width="7.28125" style="0" customWidth="1"/>
    <col min="4" max="4" width="7.7109375" style="0" customWidth="1"/>
    <col min="5" max="5" width="11.00390625" style="0" customWidth="1"/>
    <col min="6" max="6" width="5.8515625" style="0" customWidth="1"/>
    <col min="7" max="7" width="12.28125" style="0" customWidth="1"/>
    <col min="8" max="8" width="11.421875" style="0" customWidth="1"/>
    <col min="9" max="9" width="10.7109375" style="0" customWidth="1"/>
    <col min="10" max="10" width="10.421875" style="0" customWidth="1"/>
  </cols>
  <sheetData>
    <row r="1" spans="2:10" ht="12.75">
      <c r="B1" s="39" t="s">
        <v>79</v>
      </c>
      <c r="C1" s="39"/>
      <c r="D1" s="39"/>
      <c r="E1" s="39"/>
      <c r="F1" s="39"/>
      <c r="G1" s="39"/>
      <c r="H1" s="39"/>
      <c r="I1" s="39"/>
      <c r="J1" s="12"/>
    </row>
    <row r="2" spans="2:10" ht="12.75">
      <c r="B2" s="39" t="s">
        <v>16</v>
      </c>
      <c r="C2" s="39"/>
      <c r="D2" s="39"/>
      <c r="E2" s="39"/>
      <c r="F2" s="39"/>
      <c r="G2" s="39"/>
      <c r="H2" s="39"/>
      <c r="I2" s="39"/>
      <c r="J2" s="12"/>
    </row>
    <row r="3" spans="2:10" ht="12.75">
      <c r="B3" s="39" t="s">
        <v>31</v>
      </c>
      <c r="C3" s="39"/>
      <c r="D3" s="39"/>
      <c r="E3" s="39"/>
      <c r="F3" s="39"/>
      <c r="G3" s="39"/>
      <c r="H3" s="39"/>
      <c r="I3" s="39"/>
      <c r="J3" s="12"/>
    </row>
    <row r="4" spans="2:10" ht="12.75">
      <c r="B4" s="39" t="s">
        <v>125</v>
      </c>
      <c r="C4" s="39"/>
      <c r="D4" s="39"/>
      <c r="E4" s="39"/>
      <c r="F4" s="39"/>
      <c r="G4" s="39"/>
      <c r="H4" s="39"/>
      <c r="I4" s="39"/>
      <c r="J4" s="12"/>
    </row>
    <row r="6" spans="2:9" s="2" customFormat="1" ht="18" customHeight="1">
      <c r="B6" s="33" t="s">
        <v>80</v>
      </c>
      <c r="C6" s="33"/>
      <c r="D6" s="33"/>
      <c r="E6" s="33"/>
      <c r="F6" s="33"/>
      <c r="G6" s="33"/>
      <c r="H6" s="33"/>
      <c r="I6" s="33"/>
    </row>
    <row r="7" spans="2:9" s="2" customFormat="1" ht="15">
      <c r="B7" s="33" t="s">
        <v>126</v>
      </c>
      <c r="C7" s="33"/>
      <c r="D7" s="33"/>
      <c r="E7" s="33"/>
      <c r="F7" s="33"/>
      <c r="G7" s="33"/>
      <c r="H7" s="33"/>
      <c r="I7" s="33"/>
    </row>
    <row r="8" spans="2:9" ht="6.75" customHeight="1" hidden="1">
      <c r="B8" s="33"/>
      <c r="C8" s="33"/>
      <c r="D8" s="33"/>
      <c r="E8" s="33"/>
      <c r="F8" s="33"/>
      <c r="G8" s="33"/>
      <c r="H8" s="3"/>
      <c r="I8" s="3"/>
    </row>
    <row r="9" spans="2:9" ht="1.5" customHeight="1" hidden="1">
      <c r="B9" s="33"/>
      <c r="C9" s="33"/>
      <c r="D9" s="33"/>
      <c r="E9" s="33"/>
      <c r="F9" s="33"/>
      <c r="G9" s="33"/>
      <c r="H9" s="3"/>
      <c r="I9" s="3"/>
    </row>
    <row r="10" spans="2:9" ht="15">
      <c r="B10" s="33" t="s">
        <v>127</v>
      </c>
      <c r="C10" s="33"/>
      <c r="D10" s="33"/>
      <c r="E10" s="33"/>
      <c r="F10" s="33"/>
      <c r="G10" s="33"/>
      <c r="H10" s="33"/>
      <c r="I10" s="33"/>
    </row>
    <row r="11" spans="2:9" ht="15">
      <c r="B11" s="3"/>
      <c r="C11" s="3"/>
      <c r="D11" s="3"/>
      <c r="E11" s="3"/>
      <c r="F11" s="3" t="s">
        <v>18</v>
      </c>
      <c r="G11" s="3"/>
      <c r="H11" s="3"/>
      <c r="I11" s="3"/>
    </row>
    <row r="12" spans="2:9" ht="38.25" customHeight="1">
      <c r="B12" s="37" t="s">
        <v>0</v>
      </c>
      <c r="C12" s="37" t="s">
        <v>1</v>
      </c>
      <c r="D12" s="37" t="s">
        <v>2</v>
      </c>
      <c r="E12" s="37" t="s">
        <v>11</v>
      </c>
      <c r="F12" s="37" t="s">
        <v>3</v>
      </c>
      <c r="G12" s="34" t="s">
        <v>19</v>
      </c>
      <c r="H12" s="35"/>
      <c r="I12" s="36"/>
    </row>
    <row r="13" spans="2:9" ht="15">
      <c r="B13" s="38"/>
      <c r="C13" s="38"/>
      <c r="D13" s="38"/>
      <c r="E13" s="38"/>
      <c r="F13" s="38"/>
      <c r="G13" s="4">
        <v>2016</v>
      </c>
      <c r="H13" s="5">
        <v>2017</v>
      </c>
      <c r="I13" s="5">
        <v>2018</v>
      </c>
    </row>
    <row r="14" spans="2:9" ht="65.25" customHeight="1">
      <c r="B14" s="18" t="s">
        <v>17</v>
      </c>
      <c r="C14" s="6"/>
      <c r="D14" s="6"/>
      <c r="E14" s="6"/>
      <c r="F14" s="6"/>
      <c r="G14" s="7">
        <f>G22+G52+G56+G78+G46</f>
        <v>479020.6</v>
      </c>
      <c r="H14" s="7">
        <f>H22+H52+H56+H78+H46</f>
        <v>477376.49999999994</v>
      </c>
      <c r="I14" s="7">
        <f>I22+I52+I56+I78+I46</f>
        <v>474536.19999999995</v>
      </c>
    </row>
    <row r="15" spans="2:9" ht="0.75" customHeight="1">
      <c r="B15" s="17"/>
      <c r="C15" s="6"/>
      <c r="D15" s="6"/>
      <c r="E15" s="6"/>
      <c r="F15" s="6"/>
      <c r="G15" s="9"/>
      <c r="H15" s="8"/>
      <c r="I15" s="8"/>
    </row>
    <row r="16" spans="2:9" ht="3" customHeight="1" hidden="1">
      <c r="B16" s="17"/>
      <c r="C16" s="6"/>
      <c r="D16" s="6"/>
      <c r="E16" s="6"/>
      <c r="F16" s="6"/>
      <c r="G16" s="9"/>
      <c r="H16" s="8"/>
      <c r="I16" s="8"/>
    </row>
    <row r="17" spans="2:9" ht="15" hidden="1">
      <c r="B17" s="17"/>
      <c r="C17" s="6"/>
      <c r="D17" s="6"/>
      <c r="E17" s="6"/>
      <c r="F17" s="6"/>
      <c r="G17" s="9"/>
      <c r="H17" s="8"/>
      <c r="I17" s="8"/>
    </row>
    <row r="18" spans="2:9" ht="44.25" customHeight="1" hidden="1">
      <c r="B18" s="17"/>
      <c r="C18" s="6"/>
      <c r="D18" s="6"/>
      <c r="E18" s="6"/>
      <c r="F18" s="6"/>
      <c r="G18" s="9"/>
      <c r="H18" s="8"/>
      <c r="I18" s="8"/>
    </row>
    <row r="19" spans="2:9" ht="15" hidden="1">
      <c r="B19" s="17"/>
      <c r="C19" s="6"/>
      <c r="D19" s="6"/>
      <c r="E19" s="6"/>
      <c r="F19" s="6"/>
      <c r="G19" s="9"/>
      <c r="H19" s="8"/>
      <c r="I19" s="8"/>
    </row>
    <row r="20" spans="2:9" ht="15" hidden="1">
      <c r="B20" s="17"/>
      <c r="C20" s="6"/>
      <c r="D20" s="6"/>
      <c r="E20" s="6"/>
      <c r="F20" s="6"/>
      <c r="G20" s="9"/>
      <c r="H20" s="8"/>
      <c r="I20" s="8"/>
    </row>
    <row r="21" spans="2:9" ht="15" hidden="1">
      <c r="B21" s="17"/>
      <c r="C21" s="6"/>
      <c r="D21" s="6"/>
      <c r="E21" s="6"/>
      <c r="F21" s="6"/>
      <c r="G21" s="9"/>
      <c r="H21" s="8"/>
      <c r="I21" s="8"/>
    </row>
    <row r="22" spans="2:9" ht="15">
      <c r="B22" s="18" t="s">
        <v>14</v>
      </c>
      <c r="C22" s="11" t="s">
        <v>4</v>
      </c>
      <c r="D22" s="11" t="s">
        <v>20</v>
      </c>
      <c r="E22" s="11"/>
      <c r="F22" s="6"/>
      <c r="G22" s="7">
        <f>G23+G42</f>
        <v>6961.9</v>
      </c>
      <c r="H22" s="7">
        <f>H23+H42</f>
        <v>4743.4</v>
      </c>
      <c r="I22" s="7">
        <f>I23+I42</f>
        <v>4743.4</v>
      </c>
    </row>
    <row r="23" spans="2:9" ht="78">
      <c r="B23" s="17" t="s">
        <v>21</v>
      </c>
      <c r="C23" s="6" t="s">
        <v>4</v>
      </c>
      <c r="D23" s="6" t="s">
        <v>7</v>
      </c>
      <c r="E23" s="6"/>
      <c r="F23" s="6"/>
      <c r="G23" s="10">
        <f>G24</f>
        <v>4298</v>
      </c>
      <c r="H23" s="10">
        <f>H24</f>
        <v>4743.4</v>
      </c>
      <c r="I23" s="10">
        <f>I24</f>
        <v>4743.4</v>
      </c>
    </row>
    <row r="24" spans="2:9" ht="77.25" customHeight="1">
      <c r="B24" s="17" t="s">
        <v>37</v>
      </c>
      <c r="C24" s="6" t="s">
        <v>4</v>
      </c>
      <c r="D24" s="6" t="s">
        <v>7</v>
      </c>
      <c r="E24" s="29" t="s">
        <v>140</v>
      </c>
      <c r="F24" s="6"/>
      <c r="G24" s="10">
        <f>G25+G26</f>
        <v>4298</v>
      </c>
      <c r="H24" s="10">
        <f>H25+H26</f>
        <v>4743.4</v>
      </c>
      <c r="I24" s="10">
        <f>I25+I26</f>
        <v>4743.4</v>
      </c>
    </row>
    <row r="25" spans="2:9" ht="108" customHeight="1">
      <c r="B25" s="17" t="s">
        <v>39</v>
      </c>
      <c r="C25" s="6" t="s">
        <v>4</v>
      </c>
      <c r="D25" s="6" t="s">
        <v>7</v>
      </c>
      <c r="E25" s="29" t="s">
        <v>140</v>
      </c>
      <c r="F25" s="6" t="s">
        <v>38</v>
      </c>
      <c r="G25" s="10">
        <f aca="true" t="shared" si="0" ref="G25:I26">G28+G31+G34+G37+G40</f>
        <v>4126.2</v>
      </c>
      <c r="H25" s="10">
        <f t="shared" si="0"/>
        <v>3882.3999999999996</v>
      </c>
      <c r="I25" s="10">
        <f t="shared" si="0"/>
        <v>3882.3999999999996</v>
      </c>
    </row>
    <row r="26" spans="2:9" ht="45.75" customHeight="1">
      <c r="B26" s="17" t="s">
        <v>41</v>
      </c>
      <c r="C26" s="6" t="s">
        <v>4</v>
      </c>
      <c r="D26" s="6" t="s">
        <v>7</v>
      </c>
      <c r="E26" s="29" t="s">
        <v>140</v>
      </c>
      <c r="F26" s="6" t="s">
        <v>40</v>
      </c>
      <c r="G26" s="10">
        <f t="shared" si="0"/>
        <v>171.8</v>
      </c>
      <c r="H26" s="10">
        <f t="shared" si="0"/>
        <v>861</v>
      </c>
      <c r="I26" s="10">
        <f t="shared" si="0"/>
        <v>861</v>
      </c>
    </row>
    <row r="27" spans="2:9" ht="81.75" customHeight="1">
      <c r="B27" s="16" t="s">
        <v>27</v>
      </c>
      <c r="C27" s="6" t="s">
        <v>4</v>
      </c>
      <c r="D27" s="6" t="s">
        <v>7</v>
      </c>
      <c r="E27" s="29" t="s">
        <v>140</v>
      </c>
      <c r="F27" s="6"/>
      <c r="G27" s="10">
        <f>G28+G29</f>
        <v>659.3</v>
      </c>
      <c r="H27" s="10">
        <f>H28+H29</f>
        <v>879</v>
      </c>
      <c r="I27" s="10">
        <f>I28+I29</f>
        <v>879</v>
      </c>
    </row>
    <row r="28" spans="2:9" ht="111" customHeight="1">
      <c r="B28" s="17" t="s">
        <v>39</v>
      </c>
      <c r="C28" s="6" t="s">
        <v>4</v>
      </c>
      <c r="D28" s="6" t="s">
        <v>7</v>
      </c>
      <c r="E28" s="29" t="s">
        <v>140</v>
      </c>
      <c r="F28" s="6" t="s">
        <v>38</v>
      </c>
      <c r="G28" s="10">
        <v>659.3</v>
      </c>
      <c r="H28" s="10">
        <v>737.7</v>
      </c>
      <c r="I28" s="10">
        <v>737.7</v>
      </c>
    </row>
    <row r="29" spans="2:9" ht="45.75" customHeight="1">
      <c r="B29" s="17" t="s">
        <v>41</v>
      </c>
      <c r="C29" s="6" t="s">
        <v>4</v>
      </c>
      <c r="D29" s="6" t="s">
        <v>7</v>
      </c>
      <c r="E29" s="29" t="s">
        <v>140</v>
      </c>
      <c r="F29" s="6" t="s">
        <v>40</v>
      </c>
      <c r="G29" s="10">
        <v>0</v>
      </c>
      <c r="H29" s="23">
        <v>141.3</v>
      </c>
      <c r="I29" s="23">
        <v>141.3</v>
      </c>
    </row>
    <row r="30" spans="2:9" ht="69" customHeight="1">
      <c r="B30" s="16" t="s">
        <v>26</v>
      </c>
      <c r="C30" s="6" t="s">
        <v>4</v>
      </c>
      <c r="D30" s="6" t="s">
        <v>7</v>
      </c>
      <c r="E30" s="6"/>
      <c r="F30" s="6"/>
      <c r="G30" s="10">
        <f>G31+G32</f>
        <v>667.6</v>
      </c>
      <c r="H30" s="10">
        <f>H31+H32</f>
        <v>667.6</v>
      </c>
      <c r="I30" s="10">
        <f>I31+I32</f>
        <v>667.6</v>
      </c>
    </row>
    <row r="31" spans="2:9" ht="107.25" customHeight="1">
      <c r="B31" s="17" t="s">
        <v>39</v>
      </c>
      <c r="C31" s="6" t="s">
        <v>4</v>
      </c>
      <c r="D31" s="6" t="s">
        <v>7</v>
      </c>
      <c r="E31" s="29" t="s">
        <v>140</v>
      </c>
      <c r="F31" s="6" t="s">
        <v>38</v>
      </c>
      <c r="G31" s="10">
        <v>495.8</v>
      </c>
      <c r="H31" s="10">
        <v>495.8</v>
      </c>
      <c r="I31" s="10">
        <v>495.8</v>
      </c>
    </row>
    <row r="32" spans="2:9" ht="47.25" customHeight="1">
      <c r="B32" s="17" t="s">
        <v>41</v>
      </c>
      <c r="C32" s="6" t="s">
        <v>4</v>
      </c>
      <c r="D32" s="6" t="s">
        <v>7</v>
      </c>
      <c r="E32" s="29" t="s">
        <v>140</v>
      </c>
      <c r="F32" s="6" t="s">
        <v>40</v>
      </c>
      <c r="G32" s="10">
        <v>171.8</v>
      </c>
      <c r="H32" s="10">
        <v>171.8</v>
      </c>
      <c r="I32" s="10">
        <v>171.8</v>
      </c>
    </row>
    <row r="33" spans="2:9" ht="51" customHeight="1">
      <c r="B33" s="16" t="s">
        <v>25</v>
      </c>
      <c r="C33" s="6" t="s">
        <v>4</v>
      </c>
      <c r="D33" s="6" t="s">
        <v>7</v>
      </c>
      <c r="E33" s="6"/>
      <c r="F33" s="6"/>
      <c r="G33" s="10">
        <f>G34+G35</f>
        <v>1881.8</v>
      </c>
      <c r="H33" s="10">
        <f>H34+H35</f>
        <v>2509.1</v>
      </c>
      <c r="I33" s="10">
        <f>I34+I35</f>
        <v>2509.1</v>
      </c>
    </row>
    <row r="34" spans="2:9" ht="112.5" customHeight="1">
      <c r="B34" s="17" t="s">
        <v>39</v>
      </c>
      <c r="C34" s="6" t="s">
        <v>4</v>
      </c>
      <c r="D34" s="6" t="s">
        <v>7</v>
      </c>
      <c r="E34" s="29" t="s">
        <v>140</v>
      </c>
      <c r="F34" s="6" t="s">
        <v>38</v>
      </c>
      <c r="G34" s="10">
        <v>1881.8</v>
      </c>
      <c r="H34" s="10">
        <v>2023.7</v>
      </c>
      <c r="I34" s="10">
        <v>2023.7</v>
      </c>
    </row>
    <row r="35" spans="2:9" ht="48" customHeight="1">
      <c r="B35" s="17" t="s">
        <v>41</v>
      </c>
      <c r="C35" s="6" t="s">
        <v>4</v>
      </c>
      <c r="D35" s="6" t="s">
        <v>7</v>
      </c>
      <c r="E35" s="29" t="s">
        <v>140</v>
      </c>
      <c r="F35" s="6" t="s">
        <v>40</v>
      </c>
      <c r="G35" s="10">
        <v>0</v>
      </c>
      <c r="H35" s="10">
        <v>485.4</v>
      </c>
      <c r="I35" s="10">
        <v>485.4</v>
      </c>
    </row>
    <row r="36" spans="2:9" ht="65.25" customHeight="1">
      <c r="B36" s="16" t="s">
        <v>29</v>
      </c>
      <c r="C36" s="6" t="s">
        <v>4</v>
      </c>
      <c r="D36" s="6" t="s">
        <v>7</v>
      </c>
      <c r="E36" s="6"/>
      <c r="F36" s="6"/>
      <c r="G36" s="10">
        <f>G37+G38</f>
        <v>573.5</v>
      </c>
      <c r="H36" s="10">
        <f>H37+H38</f>
        <v>0</v>
      </c>
      <c r="I36" s="10">
        <f>I37+I38</f>
        <v>0</v>
      </c>
    </row>
    <row r="37" spans="2:9" ht="111" customHeight="1">
      <c r="B37" s="17" t="s">
        <v>39</v>
      </c>
      <c r="C37" s="6" t="s">
        <v>4</v>
      </c>
      <c r="D37" s="6" t="s">
        <v>7</v>
      </c>
      <c r="E37" s="29" t="s">
        <v>140</v>
      </c>
      <c r="F37" s="6" t="s">
        <v>38</v>
      </c>
      <c r="G37" s="10">
        <v>573.5</v>
      </c>
      <c r="H37" s="10">
        <v>0</v>
      </c>
      <c r="I37" s="10">
        <v>0</v>
      </c>
    </row>
    <row r="38" spans="2:9" ht="52.5" customHeight="1" hidden="1">
      <c r="B38" s="17" t="s">
        <v>41</v>
      </c>
      <c r="C38" s="6" t="s">
        <v>4</v>
      </c>
      <c r="D38" s="6" t="s">
        <v>7</v>
      </c>
      <c r="E38" s="29" t="s">
        <v>140</v>
      </c>
      <c r="F38" s="6" t="s">
        <v>40</v>
      </c>
      <c r="G38" s="10"/>
      <c r="H38" s="10"/>
      <c r="I38" s="10"/>
    </row>
    <row r="39" spans="2:9" ht="51" customHeight="1">
      <c r="B39" s="16" t="s">
        <v>42</v>
      </c>
      <c r="C39" s="6" t="s">
        <v>4</v>
      </c>
      <c r="D39" s="6" t="s">
        <v>7</v>
      </c>
      <c r="E39" s="29" t="s">
        <v>140</v>
      </c>
      <c r="F39" s="6"/>
      <c r="G39" s="10">
        <f>G40+G41</f>
        <v>515.8</v>
      </c>
      <c r="H39" s="10">
        <f>H40+H41</f>
        <v>687.7</v>
      </c>
      <c r="I39" s="10">
        <f>I40+I41</f>
        <v>687.7</v>
      </c>
    </row>
    <row r="40" spans="2:9" ht="108" customHeight="1">
      <c r="B40" s="17" t="s">
        <v>39</v>
      </c>
      <c r="C40" s="6" t="s">
        <v>4</v>
      </c>
      <c r="D40" s="6" t="s">
        <v>7</v>
      </c>
      <c r="E40" s="29" t="s">
        <v>140</v>
      </c>
      <c r="F40" s="6" t="s">
        <v>38</v>
      </c>
      <c r="G40" s="10">
        <v>515.8</v>
      </c>
      <c r="H40" s="10">
        <v>625.2</v>
      </c>
      <c r="I40" s="10">
        <v>625.2</v>
      </c>
    </row>
    <row r="41" spans="2:9" ht="45" customHeight="1">
      <c r="B41" s="17" t="s">
        <v>41</v>
      </c>
      <c r="C41" s="6" t="s">
        <v>4</v>
      </c>
      <c r="D41" s="6" t="s">
        <v>7</v>
      </c>
      <c r="E41" s="29" t="s">
        <v>140</v>
      </c>
      <c r="F41" s="6" t="s">
        <v>40</v>
      </c>
      <c r="G41" s="10">
        <v>0</v>
      </c>
      <c r="H41" s="10">
        <v>62.5</v>
      </c>
      <c r="I41" s="10">
        <v>62.5</v>
      </c>
    </row>
    <row r="42" spans="2:9" ht="30.75" customHeight="1">
      <c r="B42" s="17" t="s">
        <v>22</v>
      </c>
      <c r="C42" s="6" t="s">
        <v>4</v>
      </c>
      <c r="D42" s="6" t="s">
        <v>28</v>
      </c>
      <c r="E42" s="6"/>
      <c r="F42" s="6"/>
      <c r="G42" s="10">
        <f>G43</f>
        <v>2663.9</v>
      </c>
      <c r="H42" s="10">
        <f>H43</f>
        <v>0</v>
      </c>
      <c r="I42" s="10">
        <f>I43</f>
        <v>0</v>
      </c>
    </row>
    <row r="43" spans="2:9" ht="101.25" customHeight="1">
      <c r="B43" s="16" t="s">
        <v>89</v>
      </c>
      <c r="C43" s="6" t="s">
        <v>4</v>
      </c>
      <c r="D43" s="6" t="s">
        <v>28</v>
      </c>
      <c r="E43" s="29" t="s">
        <v>140</v>
      </c>
      <c r="F43" s="6"/>
      <c r="G43" s="10">
        <f>G44+G45</f>
        <v>2663.9</v>
      </c>
      <c r="H43" s="10">
        <f>H44+H45</f>
        <v>0</v>
      </c>
      <c r="I43" s="10">
        <f>I44+I45</f>
        <v>0</v>
      </c>
    </row>
    <row r="44" spans="2:9" ht="110.25" customHeight="1">
      <c r="B44" s="17" t="s">
        <v>39</v>
      </c>
      <c r="C44" s="6" t="s">
        <v>4</v>
      </c>
      <c r="D44" s="6" t="s">
        <v>28</v>
      </c>
      <c r="E44" s="29" t="s">
        <v>140</v>
      </c>
      <c r="F44" s="6" t="s">
        <v>38</v>
      </c>
      <c r="G44" s="8">
        <v>2176.8</v>
      </c>
      <c r="H44" s="10">
        <v>0</v>
      </c>
      <c r="I44" s="10">
        <v>0</v>
      </c>
    </row>
    <row r="45" spans="2:9" ht="48.75" customHeight="1">
      <c r="B45" s="17" t="s">
        <v>41</v>
      </c>
      <c r="C45" s="6" t="s">
        <v>4</v>
      </c>
      <c r="D45" s="6" t="s">
        <v>28</v>
      </c>
      <c r="E45" s="29" t="s">
        <v>140</v>
      </c>
      <c r="F45" s="6" t="s">
        <v>40</v>
      </c>
      <c r="G45" s="8">
        <v>487.1</v>
      </c>
      <c r="H45" s="10">
        <v>0</v>
      </c>
      <c r="I45" s="10">
        <v>0</v>
      </c>
    </row>
    <row r="46" spans="2:9" ht="18" customHeight="1">
      <c r="B46" s="18" t="s">
        <v>75</v>
      </c>
      <c r="C46" s="11" t="s">
        <v>7</v>
      </c>
      <c r="D46" s="11" t="s">
        <v>20</v>
      </c>
      <c r="E46" s="11"/>
      <c r="F46" s="11"/>
      <c r="G46" s="7">
        <f>G47</f>
        <v>64</v>
      </c>
      <c r="H46" s="7">
        <f>H47</f>
        <v>25</v>
      </c>
      <c r="I46" s="7">
        <f>I47</f>
        <v>25</v>
      </c>
    </row>
    <row r="47" spans="2:9" ht="18" customHeight="1">
      <c r="B47" s="17" t="s">
        <v>76</v>
      </c>
      <c r="C47" s="6" t="s">
        <v>7</v>
      </c>
      <c r="D47" s="6" t="s">
        <v>9</v>
      </c>
      <c r="E47" s="6"/>
      <c r="F47" s="6"/>
      <c r="G47" s="10">
        <f>G48+G50</f>
        <v>64</v>
      </c>
      <c r="H47" s="10">
        <f>H48+H50</f>
        <v>25</v>
      </c>
      <c r="I47" s="10">
        <f>I48+I50</f>
        <v>25</v>
      </c>
    </row>
    <row r="48" spans="2:9" ht="150.75" customHeight="1">
      <c r="B48" s="16" t="s">
        <v>84</v>
      </c>
      <c r="C48" s="6" t="s">
        <v>7</v>
      </c>
      <c r="D48" s="6" t="s">
        <v>9</v>
      </c>
      <c r="E48" s="29" t="s">
        <v>128</v>
      </c>
      <c r="F48" s="6"/>
      <c r="G48" s="10">
        <f>G49</f>
        <v>64</v>
      </c>
      <c r="H48" s="10">
        <f>H49</f>
        <v>25</v>
      </c>
      <c r="I48" s="10">
        <f>I49</f>
        <v>25</v>
      </c>
    </row>
    <row r="49" spans="2:9" ht="62.25" customHeight="1">
      <c r="B49" s="19" t="s">
        <v>46</v>
      </c>
      <c r="C49" s="6" t="s">
        <v>7</v>
      </c>
      <c r="D49" s="6" t="s">
        <v>9</v>
      </c>
      <c r="E49" s="29" t="s">
        <v>128</v>
      </c>
      <c r="F49" s="6" t="s">
        <v>45</v>
      </c>
      <c r="G49" s="10">
        <v>64</v>
      </c>
      <c r="H49" s="10">
        <v>25</v>
      </c>
      <c r="I49" s="10">
        <v>25</v>
      </c>
    </row>
    <row r="50" spans="2:9" ht="112.5" customHeight="1" hidden="1">
      <c r="B50" s="17" t="s">
        <v>81</v>
      </c>
      <c r="C50" s="6" t="s">
        <v>7</v>
      </c>
      <c r="D50" s="6" t="s">
        <v>9</v>
      </c>
      <c r="E50" s="6" t="s">
        <v>51</v>
      </c>
      <c r="F50" s="6"/>
      <c r="G50" s="10">
        <f>G51</f>
        <v>0</v>
      </c>
      <c r="H50" s="10">
        <f>H51</f>
        <v>0</v>
      </c>
      <c r="I50" s="10">
        <f>I51</f>
        <v>0</v>
      </c>
    </row>
    <row r="51" spans="2:9" ht="18" customHeight="1" hidden="1">
      <c r="B51" s="17" t="s">
        <v>54</v>
      </c>
      <c r="C51" s="6" t="s">
        <v>7</v>
      </c>
      <c r="D51" s="6" t="s">
        <v>9</v>
      </c>
      <c r="E51" s="6" t="s">
        <v>51</v>
      </c>
      <c r="F51" s="6" t="s">
        <v>53</v>
      </c>
      <c r="G51" s="10">
        <v>0</v>
      </c>
      <c r="H51" s="10">
        <v>0</v>
      </c>
      <c r="I51" s="10">
        <v>0</v>
      </c>
    </row>
    <row r="52" spans="2:9" ht="31.5" customHeight="1">
      <c r="B52" s="18" t="s">
        <v>8</v>
      </c>
      <c r="C52" s="11" t="s">
        <v>9</v>
      </c>
      <c r="D52" s="11" t="s">
        <v>20</v>
      </c>
      <c r="E52" s="6"/>
      <c r="F52" s="6"/>
      <c r="G52" s="7">
        <f>G53</f>
        <v>4179</v>
      </c>
      <c r="H52" s="7">
        <f>H53</f>
        <v>7951.7</v>
      </c>
      <c r="I52" s="7">
        <f>I53</f>
        <v>7951.7</v>
      </c>
    </row>
    <row r="53" spans="2:9" ht="15.75" customHeight="1">
      <c r="B53" s="17" t="s">
        <v>36</v>
      </c>
      <c r="C53" s="6" t="s">
        <v>9</v>
      </c>
      <c r="D53" s="6" t="s">
        <v>5</v>
      </c>
      <c r="E53" s="6"/>
      <c r="F53" s="6"/>
      <c r="G53" s="10">
        <f aca="true" t="shared" si="1" ref="G53:I54">G54</f>
        <v>4179</v>
      </c>
      <c r="H53" s="10">
        <f t="shared" si="1"/>
        <v>7951.7</v>
      </c>
      <c r="I53" s="10">
        <f t="shared" si="1"/>
        <v>7951.7</v>
      </c>
    </row>
    <row r="54" spans="2:9" ht="135.75" customHeight="1">
      <c r="B54" s="16" t="s">
        <v>52</v>
      </c>
      <c r="C54" s="6" t="s">
        <v>9</v>
      </c>
      <c r="D54" s="6" t="s">
        <v>5</v>
      </c>
      <c r="E54" s="29" t="s">
        <v>128</v>
      </c>
      <c r="F54" s="6"/>
      <c r="G54" s="10">
        <f t="shared" si="1"/>
        <v>4179</v>
      </c>
      <c r="H54" s="10">
        <f t="shared" si="1"/>
        <v>7951.7</v>
      </c>
      <c r="I54" s="10">
        <f t="shared" si="1"/>
        <v>7951.7</v>
      </c>
    </row>
    <row r="55" spans="2:9" ht="20.25" customHeight="1">
      <c r="B55" s="17" t="s">
        <v>54</v>
      </c>
      <c r="C55" s="6" t="s">
        <v>9</v>
      </c>
      <c r="D55" s="6" t="s">
        <v>5</v>
      </c>
      <c r="E55" s="29" t="s">
        <v>128</v>
      </c>
      <c r="F55" s="6" t="s">
        <v>53</v>
      </c>
      <c r="G55" s="23">
        <v>4179</v>
      </c>
      <c r="H55" s="10">
        <v>7951.7</v>
      </c>
      <c r="I55" s="10">
        <v>7951.7</v>
      </c>
    </row>
    <row r="56" spans="2:9" ht="15">
      <c r="B56" s="18" t="s">
        <v>10</v>
      </c>
      <c r="C56" s="11" t="s">
        <v>15</v>
      </c>
      <c r="D56" s="11" t="s">
        <v>20</v>
      </c>
      <c r="E56" s="6"/>
      <c r="F56" s="6"/>
      <c r="G56" s="7">
        <f>G57+G61+G67+G71</f>
        <v>423974.69999999995</v>
      </c>
      <c r="H56" s="7">
        <f>H57+H61+H67+H71</f>
        <v>423974.69999999995</v>
      </c>
      <c r="I56" s="7">
        <f>I57+I61+I67+I71</f>
        <v>423974.69999999995</v>
      </c>
    </row>
    <row r="57" spans="2:9" ht="63.75" customHeight="1">
      <c r="B57" s="20" t="s">
        <v>48</v>
      </c>
      <c r="C57" s="6" t="s">
        <v>15</v>
      </c>
      <c r="D57" s="6" t="s">
        <v>4</v>
      </c>
      <c r="E57" s="6"/>
      <c r="F57" s="6"/>
      <c r="G57" s="10">
        <f aca="true" t="shared" si="2" ref="G57:I59">G58</f>
        <v>116195.2</v>
      </c>
      <c r="H57" s="10">
        <f t="shared" si="2"/>
        <v>116195.2</v>
      </c>
      <c r="I57" s="10">
        <f t="shared" si="2"/>
        <v>116195.2</v>
      </c>
    </row>
    <row r="58" spans="2:9" ht="15">
      <c r="B58" s="17" t="s">
        <v>34</v>
      </c>
      <c r="C58" s="6" t="s">
        <v>15</v>
      </c>
      <c r="D58" s="6" t="s">
        <v>4</v>
      </c>
      <c r="E58" s="6"/>
      <c r="F58" s="6"/>
      <c r="G58" s="10">
        <f t="shared" si="2"/>
        <v>116195.2</v>
      </c>
      <c r="H58" s="10">
        <f t="shared" si="2"/>
        <v>116195.2</v>
      </c>
      <c r="I58" s="10">
        <f t="shared" si="2"/>
        <v>116195.2</v>
      </c>
    </row>
    <row r="59" spans="2:9" ht="68.25" customHeight="1">
      <c r="B59" s="19" t="s">
        <v>60</v>
      </c>
      <c r="C59" s="6" t="s">
        <v>15</v>
      </c>
      <c r="D59" s="6" t="s">
        <v>4</v>
      </c>
      <c r="E59" s="29" t="s">
        <v>139</v>
      </c>
      <c r="F59" s="6"/>
      <c r="G59" s="10">
        <f t="shared" si="2"/>
        <v>116195.2</v>
      </c>
      <c r="H59" s="10">
        <f t="shared" si="2"/>
        <v>116195.2</v>
      </c>
      <c r="I59" s="10">
        <f t="shared" si="2"/>
        <v>116195.2</v>
      </c>
    </row>
    <row r="60" spans="2:9" ht="63" customHeight="1">
      <c r="B60" s="32" t="s">
        <v>46</v>
      </c>
      <c r="C60" s="6" t="s">
        <v>15</v>
      </c>
      <c r="D60" s="6" t="s">
        <v>4</v>
      </c>
      <c r="E60" s="29" t="s">
        <v>139</v>
      </c>
      <c r="F60" s="6" t="s">
        <v>45</v>
      </c>
      <c r="G60" s="10">
        <v>116195.2</v>
      </c>
      <c r="H60" s="31">
        <v>116195.2</v>
      </c>
      <c r="I60" s="31">
        <v>116195.2</v>
      </c>
    </row>
    <row r="61" spans="2:9" ht="84" customHeight="1">
      <c r="B61" s="20" t="s">
        <v>50</v>
      </c>
      <c r="C61" s="6"/>
      <c r="D61" s="6"/>
      <c r="E61" s="6"/>
      <c r="F61" s="6"/>
      <c r="G61" s="10">
        <f>G62</f>
        <v>4400.4</v>
      </c>
      <c r="H61" s="10">
        <f>H62</f>
        <v>4400.4</v>
      </c>
      <c r="I61" s="10">
        <f>I62</f>
        <v>4400.4</v>
      </c>
    </row>
    <row r="62" spans="2:9" ht="15">
      <c r="B62" s="17" t="s">
        <v>23</v>
      </c>
      <c r="C62" s="6" t="s">
        <v>15</v>
      </c>
      <c r="D62" s="6" t="s">
        <v>5</v>
      </c>
      <c r="E62" s="6"/>
      <c r="F62" s="6"/>
      <c r="G62" s="10">
        <f>G63+G65</f>
        <v>4400.4</v>
      </c>
      <c r="H62" s="10">
        <f>H63+H65</f>
        <v>4400.4</v>
      </c>
      <c r="I62" s="10">
        <f>I63+I65</f>
        <v>4400.4</v>
      </c>
    </row>
    <row r="63" spans="2:9" ht="30.75" customHeight="1">
      <c r="B63" s="17" t="s">
        <v>61</v>
      </c>
      <c r="C63" s="6" t="s">
        <v>15</v>
      </c>
      <c r="D63" s="6" t="s">
        <v>5</v>
      </c>
      <c r="E63" s="29" t="s">
        <v>136</v>
      </c>
      <c r="F63" s="6"/>
      <c r="G63" s="10">
        <f>G64</f>
        <v>4400.4</v>
      </c>
      <c r="H63" s="10">
        <f>H64</f>
        <v>0</v>
      </c>
      <c r="I63" s="10">
        <f>I64</f>
        <v>0</v>
      </c>
    </row>
    <row r="64" spans="2:9" ht="46.5" customHeight="1">
      <c r="B64" s="17" t="s">
        <v>41</v>
      </c>
      <c r="C64" s="6" t="s">
        <v>15</v>
      </c>
      <c r="D64" s="6" t="s">
        <v>5</v>
      </c>
      <c r="E64" s="29" t="s">
        <v>136</v>
      </c>
      <c r="F64" s="6" t="s">
        <v>40</v>
      </c>
      <c r="G64" s="10">
        <v>4400.4</v>
      </c>
      <c r="H64" s="10">
        <v>0</v>
      </c>
      <c r="I64" s="10">
        <v>0</v>
      </c>
    </row>
    <row r="65" spans="2:9" ht="31.5" customHeight="1">
      <c r="B65" s="17" t="s">
        <v>61</v>
      </c>
      <c r="C65" s="6" t="s">
        <v>15</v>
      </c>
      <c r="D65" s="6" t="s">
        <v>5</v>
      </c>
      <c r="E65" s="29" t="s">
        <v>128</v>
      </c>
      <c r="F65" s="6"/>
      <c r="G65" s="10">
        <f>G66</f>
        <v>0</v>
      </c>
      <c r="H65" s="10" t="str">
        <f>H66</f>
        <v>4400,4</v>
      </c>
      <c r="I65" s="10" t="str">
        <f>I66</f>
        <v>4400,4</v>
      </c>
    </row>
    <row r="66" spans="2:9" ht="46.5" customHeight="1">
      <c r="B66" s="17" t="s">
        <v>41</v>
      </c>
      <c r="C66" s="6" t="s">
        <v>15</v>
      </c>
      <c r="D66" s="6" t="s">
        <v>5</v>
      </c>
      <c r="E66" s="29" t="s">
        <v>128</v>
      </c>
      <c r="F66" s="6" t="s">
        <v>40</v>
      </c>
      <c r="G66" s="10">
        <v>0</v>
      </c>
      <c r="H66" s="6" t="s">
        <v>135</v>
      </c>
      <c r="I66" s="6" t="s">
        <v>135</v>
      </c>
    </row>
    <row r="67" spans="2:9" ht="101.25" customHeight="1" hidden="1">
      <c r="B67" s="20" t="s">
        <v>44</v>
      </c>
      <c r="C67" s="6"/>
      <c r="D67" s="6"/>
      <c r="E67" s="6"/>
      <c r="F67" s="6"/>
      <c r="G67" s="10">
        <f aca="true" t="shared" si="3" ref="G67:I69">G68</f>
        <v>0</v>
      </c>
      <c r="H67" s="10">
        <f t="shared" si="3"/>
        <v>0</v>
      </c>
      <c r="I67" s="10">
        <f t="shared" si="3"/>
        <v>0</v>
      </c>
    </row>
    <row r="68" spans="2:9" ht="15" hidden="1">
      <c r="B68" s="17" t="s">
        <v>23</v>
      </c>
      <c r="C68" s="6" t="s">
        <v>15</v>
      </c>
      <c r="D68" s="6" t="s">
        <v>5</v>
      </c>
      <c r="E68" s="6"/>
      <c r="F68" s="6"/>
      <c r="G68" s="10">
        <f t="shared" si="3"/>
        <v>0</v>
      </c>
      <c r="H68" s="10">
        <f t="shared" si="3"/>
        <v>0</v>
      </c>
      <c r="I68" s="10">
        <f t="shared" si="3"/>
        <v>0</v>
      </c>
    </row>
    <row r="69" spans="2:9" ht="30.75" customHeight="1" hidden="1">
      <c r="B69" s="17" t="s">
        <v>61</v>
      </c>
      <c r="C69" s="6" t="s">
        <v>15</v>
      </c>
      <c r="D69" s="6" t="s">
        <v>5</v>
      </c>
      <c r="E69" s="29" t="s">
        <v>138</v>
      </c>
      <c r="F69" s="6"/>
      <c r="G69" s="10">
        <f t="shared" si="3"/>
        <v>0</v>
      </c>
      <c r="H69" s="10">
        <f t="shared" si="3"/>
        <v>0</v>
      </c>
      <c r="I69" s="10">
        <f t="shared" si="3"/>
        <v>0</v>
      </c>
    </row>
    <row r="70" spans="2:9" ht="130.5" customHeight="1" hidden="1">
      <c r="B70" s="17" t="s">
        <v>39</v>
      </c>
      <c r="C70" s="6" t="s">
        <v>15</v>
      </c>
      <c r="D70" s="6" t="s">
        <v>5</v>
      </c>
      <c r="E70" s="29" t="s">
        <v>138</v>
      </c>
      <c r="F70" s="6" t="s">
        <v>38</v>
      </c>
      <c r="G70" s="10"/>
      <c r="H70" s="10"/>
      <c r="I70" s="10"/>
    </row>
    <row r="71" spans="2:9" ht="68.25" customHeight="1">
      <c r="B71" s="20" t="s">
        <v>49</v>
      </c>
      <c r="C71" s="6"/>
      <c r="D71" s="6"/>
      <c r="E71" s="6"/>
      <c r="F71" s="6"/>
      <c r="G71" s="10">
        <f aca="true" t="shared" si="4" ref="G71:I73">G72</f>
        <v>303379.1</v>
      </c>
      <c r="H71" s="10">
        <f t="shared" si="4"/>
        <v>303379.1</v>
      </c>
      <c r="I71" s="10">
        <f t="shared" si="4"/>
        <v>303379.1</v>
      </c>
    </row>
    <row r="72" spans="2:9" ht="15.75" customHeight="1">
      <c r="B72" s="17" t="s">
        <v>23</v>
      </c>
      <c r="C72" s="6" t="s">
        <v>15</v>
      </c>
      <c r="D72" s="6" t="s">
        <v>5</v>
      </c>
      <c r="E72" s="6"/>
      <c r="F72" s="6"/>
      <c r="G72" s="10">
        <f t="shared" si="4"/>
        <v>303379.1</v>
      </c>
      <c r="H72" s="10">
        <f t="shared" si="4"/>
        <v>303379.1</v>
      </c>
      <c r="I72" s="10">
        <f t="shared" si="4"/>
        <v>303379.1</v>
      </c>
    </row>
    <row r="73" spans="2:9" s="15" customFormat="1" ht="65.25" customHeight="1">
      <c r="B73" s="19" t="s">
        <v>62</v>
      </c>
      <c r="C73" s="6" t="s">
        <v>15</v>
      </c>
      <c r="D73" s="6" t="s">
        <v>5</v>
      </c>
      <c r="E73" s="29" t="s">
        <v>138</v>
      </c>
      <c r="F73" s="6"/>
      <c r="G73" s="10">
        <f t="shared" si="4"/>
        <v>303379.1</v>
      </c>
      <c r="H73" s="10">
        <f t="shared" si="4"/>
        <v>303379.1</v>
      </c>
      <c r="I73" s="10">
        <f t="shared" si="4"/>
        <v>303379.1</v>
      </c>
    </row>
    <row r="74" spans="2:9" s="14" customFormat="1" ht="111" customHeight="1">
      <c r="B74" s="17" t="s">
        <v>39</v>
      </c>
      <c r="C74" s="6" t="s">
        <v>15</v>
      </c>
      <c r="D74" s="6" t="s">
        <v>5</v>
      </c>
      <c r="E74" s="29" t="s">
        <v>138</v>
      </c>
      <c r="F74" s="6" t="s">
        <v>38</v>
      </c>
      <c r="G74" s="10">
        <v>303379.1</v>
      </c>
      <c r="H74" s="10">
        <v>303379.1</v>
      </c>
      <c r="I74" s="10">
        <v>303379.1</v>
      </c>
    </row>
    <row r="75" spans="2:9" s="15" customFormat="1" ht="46.5" customHeight="1" hidden="1">
      <c r="B75" s="17" t="s">
        <v>41</v>
      </c>
      <c r="C75" s="6" t="s">
        <v>15</v>
      </c>
      <c r="D75" s="6" t="s">
        <v>5</v>
      </c>
      <c r="E75" s="6" t="s">
        <v>51</v>
      </c>
      <c r="F75" s="6" t="s">
        <v>40</v>
      </c>
      <c r="G75" s="10">
        <v>0</v>
      </c>
      <c r="H75" s="10">
        <v>0</v>
      </c>
      <c r="I75" s="10">
        <v>0</v>
      </c>
    </row>
    <row r="76" spans="2:9" s="15" customFormat="1" ht="81" customHeight="1" hidden="1">
      <c r="B76" s="19" t="s">
        <v>63</v>
      </c>
      <c r="C76" s="6" t="s">
        <v>15</v>
      </c>
      <c r="D76" s="6" t="s">
        <v>5</v>
      </c>
      <c r="E76" s="6" t="s">
        <v>51</v>
      </c>
      <c r="F76" s="6"/>
      <c r="G76" s="10">
        <f>G77</f>
        <v>0</v>
      </c>
      <c r="H76" s="10">
        <f>H77</f>
        <v>0</v>
      </c>
      <c r="I76" s="10">
        <f>I77</f>
        <v>0</v>
      </c>
    </row>
    <row r="77" spans="2:9" s="15" customFormat="1" ht="62.25" hidden="1">
      <c r="B77" s="19" t="s">
        <v>46</v>
      </c>
      <c r="C77" s="6" t="s">
        <v>15</v>
      </c>
      <c r="D77" s="6" t="s">
        <v>5</v>
      </c>
      <c r="E77" s="6" t="s">
        <v>51</v>
      </c>
      <c r="F77" s="6" t="s">
        <v>45</v>
      </c>
      <c r="G77" s="10">
        <v>0</v>
      </c>
      <c r="H77" s="10">
        <v>0</v>
      </c>
      <c r="I77" s="10">
        <v>0</v>
      </c>
    </row>
    <row r="78" spans="2:9" s="13" customFormat="1" ht="15" customHeight="1">
      <c r="B78" s="18" t="s">
        <v>12</v>
      </c>
      <c r="C78" s="11" t="s">
        <v>13</v>
      </c>
      <c r="D78" s="11" t="s">
        <v>20</v>
      </c>
      <c r="E78" s="6"/>
      <c r="F78" s="6"/>
      <c r="G78" s="10">
        <f>G79+G95</f>
        <v>43841</v>
      </c>
      <c r="H78" s="10">
        <f>H79+H95</f>
        <v>40681.7</v>
      </c>
      <c r="I78" s="10">
        <f>I79+I95</f>
        <v>37841.399999999994</v>
      </c>
    </row>
    <row r="79" spans="2:9" s="13" customFormat="1" ht="16.5" customHeight="1">
      <c r="B79" s="17" t="s">
        <v>24</v>
      </c>
      <c r="C79" s="6" t="s">
        <v>13</v>
      </c>
      <c r="D79" s="6" t="s">
        <v>6</v>
      </c>
      <c r="E79" s="6"/>
      <c r="F79" s="6"/>
      <c r="G79" s="10">
        <f>G80+G83+G87+G89</f>
        <v>24964.899999999998</v>
      </c>
      <c r="H79" s="10">
        <f>H80+H83+H87+H89</f>
        <v>21805.6</v>
      </c>
      <c r="I79" s="10">
        <f>I80+I83+I87+I89</f>
        <v>18965.3</v>
      </c>
    </row>
    <row r="80" spans="2:9" s="13" customFormat="1" ht="117" customHeight="1">
      <c r="B80" s="16" t="s">
        <v>32</v>
      </c>
      <c r="C80" s="6" t="s">
        <v>13</v>
      </c>
      <c r="D80" s="6" t="s">
        <v>6</v>
      </c>
      <c r="E80" s="29" t="s">
        <v>128</v>
      </c>
      <c r="F80" s="6"/>
      <c r="G80" s="10">
        <f aca="true" t="shared" si="5" ref="G80:I81">G81</f>
        <v>1086.4</v>
      </c>
      <c r="H80" s="10">
        <f t="shared" si="5"/>
        <v>0</v>
      </c>
      <c r="I80" s="10">
        <f t="shared" si="5"/>
        <v>0</v>
      </c>
    </row>
    <row r="81" spans="2:9" s="13" customFormat="1" ht="94.5" customHeight="1">
      <c r="B81" s="17" t="s">
        <v>91</v>
      </c>
      <c r="C81" s="6" t="s">
        <v>13</v>
      </c>
      <c r="D81" s="6" t="s">
        <v>6</v>
      </c>
      <c r="E81" s="29" t="s">
        <v>128</v>
      </c>
      <c r="F81" s="6"/>
      <c r="G81" s="10">
        <f t="shared" si="5"/>
        <v>1086.4</v>
      </c>
      <c r="H81" s="10">
        <f t="shared" si="5"/>
        <v>0</v>
      </c>
      <c r="I81" s="10">
        <f t="shared" si="5"/>
        <v>0</v>
      </c>
    </row>
    <row r="82" spans="2:9" s="13" customFormat="1" ht="30.75" customHeight="1">
      <c r="B82" s="17" t="s">
        <v>56</v>
      </c>
      <c r="C82" s="6" t="s">
        <v>13</v>
      </c>
      <c r="D82" s="6" t="s">
        <v>6</v>
      </c>
      <c r="E82" s="29" t="s">
        <v>128</v>
      </c>
      <c r="F82" s="6" t="s">
        <v>55</v>
      </c>
      <c r="G82" s="10">
        <v>1086.4</v>
      </c>
      <c r="H82" s="10">
        <v>0</v>
      </c>
      <c r="I82" s="10">
        <v>0</v>
      </c>
    </row>
    <row r="83" spans="2:9" s="13" customFormat="1" ht="133.5" customHeight="1">
      <c r="B83" s="16" t="s">
        <v>33</v>
      </c>
      <c r="C83" s="6" t="s">
        <v>13</v>
      </c>
      <c r="D83" s="6" t="s">
        <v>6</v>
      </c>
      <c r="E83" s="29" t="s">
        <v>128</v>
      </c>
      <c r="F83" s="6"/>
      <c r="G83" s="10">
        <f aca="true" t="shared" si="6" ref="G83:I84">G84</f>
        <v>56.9</v>
      </c>
      <c r="H83" s="10" t="str">
        <f t="shared" si="6"/>
        <v>56,9</v>
      </c>
      <c r="I83" s="10" t="str">
        <f t="shared" si="6"/>
        <v>56,9</v>
      </c>
    </row>
    <row r="84" spans="2:9" s="13" customFormat="1" ht="126" customHeight="1">
      <c r="B84" s="17" t="s">
        <v>77</v>
      </c>
      <c r="C84" s="6" t="s">
        <v>13</v>
      </c>
      <c r="D84" s="6" t="s">
        <v>6</v>
      </c>
      <c r="E84" s="29" t="s">
        <v>128</v>
      </c>
      <c r="F84" s="6"/>
      <c r="G84" s="10">
        <f t="shared" si="6"/>
        <v>56.9</v>
      </c>
      <c r="H84" s="10" t="str">
        <f t="shared" si="6"/>
        <v>56,9</v>
      </c>
      <c r="I84" s="10" t="str">
        <f t="shared" si="6"/>
        <v>56,9</v>
      </c>
    </row>
    <row r="85" spans="2:9" s="13" customFormat="1" ht="33" customHeight="1">
      <c r="B85" s="17" t="s">
        <v>56</v>
      </c>
      <c r="C85" s="6" t="s">
        <v>13</v>
      </c>
      <c r="D85" s="6" t="s">
        <v>6</v>
      </c>
      <c r="E85" s="29" t="s">
        <v>128</v>
      </c>
      <c r="F85" s="6" t="s">
        <v>55</v>
      </c>
      <c r="G85" s="10">
        <v>56.9</v>
      </c>
      <c r="H85" s="6" t="s">
        <v>134</v>
      </c>
      <c r="I85" s="6" t="s">
        <v>134</v>
      </c>
    </row>
    <row r="86" spans="2:9" s="13" customFormat="1" ht="154.5" customHeight="1">
      <c r="B86" s="16" t="s">
        <v>35</v>
      </c>
      <c r="C86" s="6" t="s">
        <v>13</v>
      </c>
      <c r="D86" s="6" t="s">
        <v>6</v>
      </c>
      <c r="E86" s="29" t="s">
        <v>128</v>
      </c>
      <c r="F86" s="6"/>
      <c r="G86" s="10">
        <f aca="true" t="shared" si="7" ref="G86:I87">G87</f>
        <v>2236.4</v>
      </c>
      <c r="H86" s="10">
        <f t="shared" si="7"/>
        <v>2236.4</v>
      </c>
      <c r="I86" s="10">
        <f t="shared" si="7"/>
        <v>2236.4</v>
      </c>
    </row>
    <row r="87" spans="2:9" s="13" customFormat="1" ht="141.75" customHeight="1">
      <c r="B87" s="17" t="s">
        <v>78</v>
      </c>
      <c r="C87" s="6" t="s">
        <v>13</v>
      </c>
      <c r="D87" s="6" t="s">
        <v>6</v>
      </c>
      <c r="E87" s="29" t="s">
        <v>128</v>
      </c>
      <c r="F87" s="6"/>
      <c r="G87" s="10">
        <f t="shared" si="7"/>
        <v>2236.4</v>
      </c>
      <c r="H87" s="10">
        <f t="shared" si="7"/>
        <v>2236.4</v>
      </c>
      <c r="I87" s="10">
        <f t="shared" si="7"/>
        <v>2236.4</v>
      </c>
    </row>
    <row r="88" spans="2:9" s="13" customFormat="1" ht="32.25" customHeight="1">
      <c r="B88" s="17" t="s">
        <v>56</v>
      </c>
      <c r="C88" s="6" t="s">
        <v>13</v>
      </c>
      <c r="D88" s="6" t="s">
        <v>6</v>
      </c>
      <c r="E88" s="29" t="s">
        <v>128</v>
      </c>
      <c r="F88" s="6" t="s">
        <v>55</v>
      </c>
      <c r="G88" s="10">
        <v>2236.4</v>
      </c>
      <c r="H88" s="10">
        <v>2236.4</v>
      </c>
      <c r="I88" s="10">
        <v>2236.4</v>
      </c>
    </row>
    <row r="89" spans="2:9" s="13" customFormat="1" ht="51.75" customHeight="1">
      <c r="B89" s="21" t="s">
        <v>64</v>
      </c>
      <c r="C89" s="6" t="s">
        <v>13</v>
      </c>
      <c r="D89" s="6" t="s">
        <v>6</v>
      </c>
      <c r="E89" s="29" t="s">
        <v>128</v>
      </c>
      <c r="F89" s="6"/>
      <c r="G89" s="10">
        <f>G90+G92</f>
        <v>21585.199999999997</v>
      </c>
      <c r="H89" s="10">
        <f>H90+H92</f>
        <v>19512.3</v>
      </c>
      <c r="I89" s="10">
        <f>I90+I92</f>
        <v>16672</v>
      </c>
    </row>
    <row r="90" spans="2:9" s="13" customFormat="1" ht="62.25" customHeight="1">
      <c r="B90" s="22" t="s">
        <v>65</v>
      </c>
      <c r="C90" s="6" t="s">
        <v>13</v>
      </c>
      <c r="D90" s="6" t="s">
        <v>6</v>
      </c>
      <c r="E90" s="29" t="s">
        <v>128</v>
      </c>
      <c r="F90" s="6"/>
      <c r="G90" s="10">
        <f>G91</f>
        <v>1942.6</v>
      </c>
      <c r="H90" s="10">
        <f>H91</f>
        <v>1756.1</v>
      </c>
      <c r="I90" s="10">
        <f>I91</f>
        <v>1500.5</v>
      </c>
    </row>
    <row r="91" spans="2:9" s="13" customFormat="1" ht="108.75" customHeight="1">
      <c r="B91" s="17" t="s">
        <v>39</v>
      </c>
      <c r="C91" s="6" t="s">
        <v>13</v>
      </c>
      <c r="D91" s="6" t="s">
        <v>6</v>
      </c>
      <c r="E91" s="29" t="s">
        <v>128</v>
      </c>
      <c r="F91" s="6" t="s">
        <v>38</v>
      </c>
      <c r="G91" s="10">
        <v>1942.6</v>
      </c>
      <c r="H91" s="10">
        <v>1756.1</v>
      </c>
      <c r="I91" s="10">
        <v>1500.5</v>
      </c>
    </row>
    <row r="92" spans="2:9" s="13" customFormat="1" ht="20.25" customHeight="1">
      <c r="B92" s="17" t="s">
        <v>66</v>
      </c>
      <c r="C92" s="6" t="s">
        <v>13</v>
      </c>
      <c r="D92" s="6" t="s">
        <v>6</v>
      </c>
      <c r="E92" s="29" t="s">
        <v>128</v>
      </c>
      <c r="F92" s="6"/>
      <c r="G92" s="10">
        <f>G93+G94</f>
        <v>19642.6</v>
      </c>
      <c r="H92" s="10">
        <f>H93+H94</f>
        <v>17756.2</v>
      </c>
      <c r="I92" s="10">
        <f>I93+I94</f>
        <v>15171.5</v>
      </c>
    </row>
    <row r="93" spans="2:9" s="13" customFormat="1" ht="48" customHeight="1">
      <c r="B93" s="17" t="s">
        <v>41</v>
      </c>
      <c r="C93" s="6" t="s">
        <v>13</v>
      </c>
      <c r="D93" s="6" t="s">
        <v>6</v>
      </c>
      <c r="E93" s="29" t="s">
        <v>128</v>
      </c>
      <c r="F93" s="6" t="s">
        <v>40</v>
      </c>
      <c r="G93" s="10">
        <v>491.1</v>
      </c>
      <c r="H93" s="10">
        <v>514.9</v>
      </c>
      <c r="I93" s="10">
        <v>43.5</v>
      </c>
    </row>
    <row r="94" spans="2:9" s="13" customFormat="1" ht="33" customHeight="1">
      <c r="B94" s="17" t="s">
        <v>56</v>
      </c>
      <c r="C94" s="6" t="s">
        <v>13</v>
      </c>
      <c r="D94" s="6" t="s">
        <v>6</v>
      </c>
      <c r="E94" s="29" t="s">
        <v>128</v>
      </c>
      <c r="F94" s="6" t="s">
        <v>55</v>
      </c>
      <c r="G94" s="10">
        <v>19151.5</v>
      </c>
      <c r="H94" s="10">
        <v>17241.3</v>
      </c>
      <c r="I94" s="10">
        <v>15128</v>
      </c>
    </row>
    <row r="95" spans="2:9" s="13" customFormat="1" ht="19.5" customHeight="1">
      <c r="B95" s="22" t="s">
        <v>67</v>
      </c>
      <c r="C95" s="6" t="s">
        <v>13</v>
      </c>
      <c r="D95" s="6" t="s">
        <v>7</v>
      </c>
      <c r="E95" s="6"/>
      <c r="F95" s="6"/>
      <c r="G95" s="10">
        <f>G96+G101</f>
        <v>18876.1</v>
      </c>
      <c r="H95" s="10">
        <f>H96+H101</f>
        <v>18876.1</v>
      </c>
      <c r="I95" s="10">
        <f>I96+I101</f>
        <v>18876.1</v>
      </c>
    </row>
    <row r="96" spans="2:9" s="13" customFormat="1" ht="84" customHeight="1">
      <c r="B96" s="16" t="s">
        <v>68</v>
      </c>
      <c r="C96" s="6" t="s">
        <v>13</v>
      </c>
      <c r="D96" s="6" t="s">
        <v>7</v>
      </c>
      <c r="E96" s="29" t="s">
        <v>128</v>
      </c>
      <c r="F96" s="6"/>
      <c r="G96" s="10">
        <f>G97+G99</f>
        <v>9513.4</v>
      </c>
      <c r="H96" s="10">
        <f>H97+H99</f>
        <v>9513.4</v>
      </c>
      <c r="I96" s="10">
        <f>I97+I99</f>
        <v>9513.4</v>
      </c>
    </row>
    <row r="97" spans="2:9" s="13" customFormat="1" ht="46.5" customHeight="1">
      <c r="B97" s="22" t="s">
        <v>90</v>
      </c>
      <c r="C97" s="6" t="s">
        <v>13</v>
      </c>
      <c r="D97" s="6" t="s">
        <v>7</v>
      </c>
      <c r="E97" s="29" t="s">
        <v>128</v>
      </c>
      <c r="F97" s="6"/>
      <c r="G97" s="10">
        <f>G98</f>
        <v>8432.5</v>
      </c>
      <c r="H97" s="10">
        <f>H98</f>
        <v>8432.5</v>
      </c>
      <c r="I97" s="10">
        <f>I98</f>
        <v>8432.5</v>
      </c>
    </row>
    <row r="98" spans="2:9" s="13" customFormat="1" ht="30.75" customHeight="1">
      <c r="B98" s="17" t="s">
        <v>56</v>
      </c>
      <c r="C98" s="6" t="s">
        <v>13</v>
      </c>
      <c r="D98" s="6" t="s">
        <v>7</v>
      </c>
      <c r="E98" s="29" t="s">
        <v>128</v>
      </c>
      <c r="F98" s="6" t="s">
        <v>55</v>
      </c>
      <c r="G98" s="10">
        <v>8432.5</v>
      </c>
      <c r="H98" s="10">
        <v>8432.5</v>
      </c>
      <c r="I98" s="10">
        <v>8432.5</v>
      </c>
    </row>
    <row r="99" spans="2:9" s="13" customFormat="1" ht="30.75" customHeight="1">
      <c r="B99" s="22" t="s">
        <v>69</v>
      </c>
      <c r="C99" s="6" t="s">
        <v>13</v>
      </c>
      <c r="D99" s="6" t="s">
        <v>7</v>
      </c>
      <c r="E99" s="29" t="s">
        <v>128</v>
      </c>
      <c r="F99" s="6"/>
      <c r="G99" s="10">
        <f>G100</f>
        <v>1080.9</v>
      </c>
      <c r="H99" s="10" t="str">
        <f>H100</f>
        <v>1080,9</v>
      </c>
      <c r="I99" s="10" t="str">
        <f>I100</f>
        <v>1080,9</v>
      </c>
    </row>
    <row r="100" spans="2:9" s="13" customFormat="1" ht="30.75" customHeight="1">
      <c r="B100" s="17" t="s">
        <v>56</v>
      </c>
      <c r="C100" s="6" t="s">
        <v>13</v>
      </c>
      <c r="D100" s="6" t="s">
        <v>7</v>
      </c>
      <c r="E100" s="29" t="s">
        <v>128</v>
      </c>
      <c r="F100" s="6" t="s">
        <v>55</v>
      </c>
      <c r="G100" s="10">
        <v>1080.9</v>
      </c>
      <c r="H100" s="6" t="s">
        <v>133</v>
      </c>
      <c r="I100" s="6" t="s">
        <v>133</v>
      </c>
    </row>
    <row r="101" spans="2:9" s="13" customFormat="1" ht="117" customHeight="1">
      <c r="B101" s="21" t="s">
        <v>70</v>
      </c>
      <c r="C101" s="6" t="s">
        <v>13</v>
      </c>
      <c r="D101" s="6" t="s">
        <v>7</v>
      </c>
      <c r="E101" s="29" t="s">
        <v>128</v>
      </c>
      <c r="F101" s="6"/>
      <c r="G101" s="10">
        <f>G102</f>
        <v>9362.7</v>
      </c>
      <c r="H101" s="10">
        <f>H102</f>
        <v>9362.7</v>
      </c>
      <c r="I101" s="10">
        <f>I102</f>
        <v>9362.7</v>
      </c>
    </row>
    <row r="102" spans="2:9" s="13" customFormat="1" ht="67.5" customHeight="1">
      <c r="B102" s="17" t="s">
        <v>71</v>
      </c>
      <c r="C102" s="6" t="s">
        <v>13</v>
      </c>
      <c r="D102" s="6" t="s">
        <v>7</v>
      </c>
      <c r="E102" s="29" t="s">
        <v>128</v>
      </c>
      <c r="F102" s="6"/>
      <c r="G102" s="10">
        <f>G103+G104</f>
        <v>9362.7</v>
      </c>
      <c r="H102" s="10">
        <f>H103+H104</f>
        <v>9362.7</v>
      </c>
      <c r="I102" s="10">
        <f>I103+I104</f>
        <v>9362.7</v>
      </c>
    </row>
    <row r="103" spans="2:9" s="13" customFormat="1" ht="46.5" customHeight="1">
      <c r="B103" s="17" t="s">
        <v>41</v>
      </c>
      <c r="C103" s="6" t="s">
        <v>13</v>
      </c>
      <c r="D103" s="6" t="s">
        <v>7</v>
      </c>
      <c r="E103" s="29" t="s">
        <v>128</v>
      </c>
      <c r="F103" s="6" t="s">
        <v>40</v>
      </c>
      <c r="G103" s="23">
        <v>103</v>
      </c>
      <c r="H103" s="10">
        <v>103</v>
      </c>
      <c r="I103" s="10">
        <v>103</v>
      </c>
    </row>
    <row r="104" spans="2:9" s="13" customFormat="1" ht="31.5" customHeight="1">
      <c r="B104" s="17" t="s">
        <v>56</v>
      </c>
      <c r="C104" s="6" t="s">
        <v>13</v>
      </c>
      <c r="D104" s="6" t="s">
        <v>7</v>
      </c>
      <c r="E104" s="29" t="s">
        <v>128</v>
      </c>
      <c r="F104" s="6" t="s">
        <v>55</v>
      </c>
      <c r="G104" s="8">
        <v>9259.7</v>
      </c>
      <c r="H104" s="6" t="s">
        <v>137</v>
      </c>
      <c r="I104" s="6" t="s">
        <v>137</v>
      </c>
    </row>
    <row r="105" spans="2:9" s="15" customFormat="1" ht="45.75" customHeight="1">
      <c r="B105" s="18" t="s">
        <v>57</v>
      </c>
      <c r="C105" s="11"/>
      <c r="D105" s="11"/>
      <c r="E105" s="6"/>
      <c r="F105" s="6"/>
      <c r="G105" s="7">
        <f>G140+G121+G109+G113+G117+G125+G128+G131+G154+G158+G134+G137+G162+G106</f>
        <v>25077.7</v>
      </c>
      <c r="H105" s="7">
        <f>H140+H121+H109+H113+H117+H125+H128+H131+H154+H158+H134+H137+H162+H106</f>
        <v>3526.3</v>
      </c>
      <c r="I105" s="7">
        <f>I140+I121+I109+I113+I117+I125+I128+I131+I154+I158+I134+I137+I162+I106</f>
        <v>3526.3</v>
      </c>
    </row>
    <row r="106" spans="2:9" s="15" customFormat="1" ht="49.5" customHeight="1">
      <c r="B106" s="30" t="s">
        <v>131</v>
      </c>
      <c r="C106" s="6"/>
      <c r="D106" s="6"/>
      <c r="E106" s="6"/>
      <c r="F106" s="6"/>
      <c r="G106" s="10">
        <f aca="true" t="shared" si="8" ref="G106:I107">G107</f>
        <v>16563.4</v>
      </c>
      <c r="H106" s="10">
        <f t="shared" si="8"/>
        <v>0</v>
      </c>
      <c r="I106" s="10">
        <f t="shared" si="8"/>
        <v>0</v>
      </c>
    </row>
    <row r="107" spans="2:9" s="15" customFormat="1" ht="18.75" customHeight="1">
      <c r="B107" s="25" t="s">
        <v>36</v>
      </c>
      <c r="C107" s="6" t="s">
        <v>9</v>
      </c>
      <c r="D107" s="6" t="s">
        <v>5</v>
      </c>
      <c r="E107" s="6"/>
      <c r="F107" s="6"/>
      <c r="G107" s="10">
        <f t="shared" si="8"/>
        <v>16563.4</v>
      </c>
      <c r="H107" s="10">
        <f t="shared" si="8"/>
        <v>0</v>
      </c>
      <c r="I107" s="10">
        <f t="shared" si="8"/>
        <v>0</v>
      </c>
    </row>
    <row r="108" spans="2:9" s="15" customFormat="1" ht="63.75" customHeight="1">
      <c r="B108" s="17" t="s">
        <v>59</v>
      </c>
      <c r="C108" s="6" t="s">
        <v>9</v>
      </c>
      <c r="D108" s="6" t="s">
        <v>5</v>
      </c>
      <c r="E108" s="29" t="s">
        <v>132</v>
      </c>
      <c r="F108" s="6" t="s">
        <v>58</v>
      </c>
      <c r="G108" s="10">
        <v>16563.4</v>
      </c>
      <c r="H108" s="10">
        <v>0</v>
      </c>
      <c r="I108" s="10">
        <v>0</v>
      </c>
    </row>
    <row r="109" spans="2:9" s="15" customFormat="1" ht="85.5" customHeight="1">
      <c r="B109" s="16" t="s">
        <v>99</v>
      </c>
      <c r="C109" s="6"/>
      <c r="D109" s="6"/>
      <c r="E109" s="6"/>
      <c r="F109" s="6"/>
      <c r="G109" s="10">
        <f aca="true" t="shared" si="9" ref="G109:I111">G110</f>
        <v>4615</v>
      </c>
      <c r="H109" s="10">
        <f t="shared" si="9"/>
        <v>0</v>
      </c>
      <c r="I109" s="10">
        <f t="shared" si="9"/>
        <v>0</v>
      </c>
    </row>
    <row r="110" spans="2:9" s="15" customFormat="1" ht="18" customHeight="1">
      <c r="B110" s="17" t="s">
        <v>36</v>
      </c>
      <c r="C110" s="6" t="s">
        <v>9</v>
      </c>
      <c r="D110" s="6" t="s">
        <v>5</v>
      </c>
      <c r="E110" s="6"/>
      <c r="F110" s="6"/>
      <c r="G110" s="10">
        <f t="shared" si="9"/>
        <v>4615</v>
      </c>
      <c r="H110" s="10">
        <f t="shared" si="9"/>
        <v>0</v>
      </c>
      <c r="I110" s="10">
        <f t="shared" si="9"/>
        <v>0</v>
      </c>
    </row>
    <row r="111" spans="2:9" s="15" customFormat="1" ht="78" customHeight="1">
      <c r="B111" s="17" t="s">
        <v>99</v>
      </c>
      <c r="C111" s="6" t="s">
        <v>9</v>
      </c>
      <c r="D111" s="6" t="s">
        <v>5</v>
      </c>
      <c r="E111" s="29" t="s">
        <v>129</v>
      </c>
      <c r="F111" s="6"/>
      <c r="G111" s="10">
        <f t="shared" si="9"/>
        <v>4615</v>
      </c>
      <c r="H111" s="10">
        <f t="shared" si="9"/>
        <v>0</v>
      </c>
      <c r="I111" s="10">
        <f t="shared" si="9"/>
        <v>0</v>
      </c>
    </row>
    <row r="112" spans="2:9" s="15" customFormat="1" ht="62.25" customHeight="1">
      <c r="B112" s="17" t="s">
        <v>59</v>
      </c>
      <c r="C112" s="6" t="s">
        <v>9</v>
      </c>
      <c r="D112" s="6" t="s">
        <v>5</v>
      </c>
      <c r="E112" s="29" t="s">
        <v>130</v>
      </c>
      <c r="F112" s="6" t="s">
        <v>58</v>
      </c>
      <c r="G112" s="10">
        <v>4615</v>
      </c>
      <c r="H112" s="10">
        <v>0</v>
      </c>
      <c r="I112" s="10">
        <v>0</v>
      </c>
    </row>
    <row r="113" spans="2:9" s="15" customFormat="1" ht="50.25" customHeight="1" hidden="1">
      <c r="B113" s="16" t="s">
        <v>101</v>
      </c>
      <c r="C113" s="6"/>
      <c r="D113" s="6"/>
      <c r="E113" s="6"/>
      <c r="F113" s="6"/>
      <c r="G113" s="10">
        <f aca="true" t="shared" si="10" ref="G113:I115">G114</f>
        <v>0</v>
      </c>
      <c r="H113" s="10">
        <f t="shared" si="10"/>
        <v>0</v>
      </c>
      <c r="I113" s="10">
        <f t="shared" si="10"/>
        <v>0</v>
      </c>
    </row>
    <row r="114" spans="2:9" s="15" customFormat="1" ht="21" customHeight="1" hidden="1">
      <c r="B114" s="17" t="s">
        <v>36</v>
      </c>
      <c r="C114" s="6" t="s">
        <v>9</v>
      </c>
      <c r="D114" s="6" t="s">
        <v>5</v>
      </c>
      <c r="E114" s="6"/>
      <c r="F114" s="6"/>
      <c r="G114" s="10">
        <f t="shared" si="10"/>
        <v>0</v>
      </c>
      <c r="H114" s="10">
        <f t="shared" si="10"/>
        <v>0</v>
      </c>
      <c r="I114" s="10">
        <f t="shared" si="10"/>
        <v>0</v>
      </c>
    </row>
    <row r="115" spans="2:9" s="15" customFormat="1" ht="45.75" customHeight="1" hidden="1">
      <c r="B115" s="17" t="s">
        <v>101</v>
      </c>
      <c r="C115" s="6" t="s">
        <v>9</v>
      </c>
      <c r="D115" s="6" t="s">
        <v>5</v>
      </c>
      <c r="E115" s="6" t="s">
        <v>100</v>
      </c>
      <c r="F115" s="6"/>
      <c r="G115" s="10">
        <f t="shared" si="10"/>
        <v>0</v>
      </c>
      <c r="H115" s="10">
        <f t="shared" si="10"/>
        <v>0</v>
      </c>
      <c r="I115" s="10">
        <f t="shared" si="10"/>
        <v>0</v>
      </c>
    </row>
    <row r="116" spans="2:9" s="15" customFormat="1" ht="62.25" customHeight="1" hidden="1">
      <c r="B116" s="17" t="s">
        <v>59</v>
      </c>
      <c r="C116" s="6" t="s">
        <v>9</v>
      </c>
      <c r="D116" s="6" t="s">
        <v>5</v>
      </c>
      <c r="E116" s="6" t="s">
        <v>100</v>
      </c>
      <c r="F116" s="6" t="s">
        <v>58</v>
      </c>
      <c r="G116" s="10"/>
      <c r="H116" s="10"/>
      <c r="I116" s="10"/>
    </row>
    <row r="117" spans="2:9" s="15" customFormat="1" ht="50.25" customHeight="1" hidden="1">
      <c r="B117" s="16" t="s">
        <v>102</v>
      </c>
      <c r="C117" s="6"/>
      <c r="D117" s="6"/>
      <c r="E117" s="6"/>
      <c r="F117" s="6"/>
      <c r="G117" s="10">
        <f aca="true" t="shared" si="11" ref="G117:I119">G118</f>
        <v>0</v>
      </c>
      <c r="H117" s="10">
        <f t="shared" si="11"/>
        <v>0</v>
      </c>
      <c r="I117" s="10">
        <f t="shared" si="11"/>
        <v>0</v>
      </c>
    </row>
    <row r="118" spans="2:9" s="15" customFormat="1" ht="21.75" customHeight="1" hidden="1">
      <c r="B118" s="17" t="s">
        <v>36</v>
      </c>
      <c r="C118" s="6" t="s">
        <v>9</v>
      </c>
      <c r="D118" s="6" t="s">
        <v>5</v>
      </c>
      <c r="E118" s="6"/>
      <c r="F118" s="6"/>
      <c r="G118" s="10">
        <f t="shared" si="11"/>
        <v>0</v>
      </c>
      <c r="H118" s="10">
        <f t="shared" si="11"/>
        <v>0</v>
      </c>
      <c r="I118" s="10">
        <f t="shared" si="11"/>
        <v>0</v>
      </c>
    </row>
    <row r="119" spans="2:9" s="15" customFormat="1" ht="30.75" customHeight="1" hidden="1">
      <c r="B119" s="17" t="s">
        <v>102</v>
      </c>
      <c r="C119" s="6" t="s">
        <v>9</v>
      </c>
      <c r="D119" s="6" t="s">
        <v>5</v>
      </c>
      <c r="E119" s="6" t="s">
        <v>100</v>
      </c>
      <c r="F119" s="6"/>
      <c r="G119" s="10">
        <f t="shared" si="11"/>
        <v>0</v>
      </c>
      <c r="H119" s="10">
        <f t="shared" si="11"/>
        <v>0</v>
      </c>
      <c r="I119" s="10">
        <f t="shared" si="11"/>
        <v>0</v>
      </c>
    </row>
    <row r="120" spans="2:9" s="15" customFormat="1" ht="63.75" customHeight="1" hidden="1">
      <c r="B120" s="17" t="s">
        <v>59</v>
      </c>
      <c r="C120" s="6" t="s">
        <v>9</v>
      </c>
      <c r="D120" s="6" t="s">
        <v>5</v>
      </c>
      <c r="E120" s="6" t="s">
        <v>100</v>
      </c>
      <c r="F120" s="6" t="s">
        <v>58</v>
      </c>
      <c r="G120" s="10"/>
      <c r="H120" s="10"/>
      <c r="I120" s="10"/>
    </row>
    <row r="121" spans="2:9" s="15" customFormat="1" ht="32.25">
      <c r="B121" s="16" t="s">
        <v>92</v>
      </c>
      <c r="C121" s="6"/>
      <c r="D121" s="6"/>
      <c r="E121" s="6"/>
      <c r="F121" s="6"/>
      <c r="G121" s="10">
        <f aca="true" t="shared" si="12" ref="G121:I123">G122</f>
        <v>373</v>
      </c>
      <c r="H121" s="10">
        <f t="shared" si="12"/>
        <v>0</v>
      </c>
      <c r="I121" s="10">
        <f t="shared" si="12"/>
        <v>0</v>
      </c>
    </row>
    <row r="122" spans="2:9" s="15" customFormat="1" ht="15">
      <c r="B122" s="17" t="s">
        <v>93</v>
      </c>
      <c r="C122" s="6" t="s">
        <v>9</v>
      </c>
      <c r="D122" s="6" t="s">
        <v>6</v>
      </c>
      <c r="E122" s="6"/>
      <c r="F122" s="6"/>
      <c r="G122" s="10">
        <f t="shared" si="12"/>
        <v>373</v>
      </c>
      <c r="H122" s="10">
        <f t="shared" si="12"/>
        <v>0</v>
      </c>
      <c r="I122" s="10">
        <f t="shared" si="12"/>
        <v>0</v>
      </c>
    </row>
    <row r="123" spans="2:9" s="15" customFormat="1" ht="15">
      <c r="B123" s="17" t="s">
        <v>94</v>
      </c>
      <c r="C123" s="6" t="s">
        <v>9</v>
      </c>
      <c r="D123" s="6" t="s">
        <v>6</v>
      </c>
      <c r="E123" s="29" t="s">
        <v>128</v>
      </c>
      <c r="F123" s="6"/>
      <c r="G123" s="10">
        <f t="shared" si="12"/>
        <v>373</v>
      </c>
      <c r="H123" s="10">
        <f t="shared" si="12"/>
        <v>0</v>
      </c>
      <c r="I123" s="10">
        <f t="shared" si="12"/>
        <v>0</v>
      </c>
    </row>
    <row r="124" spans="2:9" s="15" customFormat="1" ht="46.5">
      <c r="B124" s="17" t="s">
        <v>41</v>
      </c>
      <c r="C124" s="6" t="s">
        <v>9</v>
      </c>
      <c r="D124" s="6" t="s">
        <v>6</v>
      </c>
      <c r="E124" s="29" t="s">
        <v>128</v>
      </c>
      <c r="F124" s="6" t="s">
        <v>40</v>
      </c>
      <c r="G124" s="10">
        <v>373</v>
      </c>
      <c r="H124" s="10">
        <v>0</v>
      </c>
      <c r="I124" s="10">
        <v>0</v>
      </c>
    </row>
    <row r="125" spans="2:9" s="15" customFormat="1" ht="37.5" customHeight="1" hidden="1">
      <c r="B125" s="16" t="s">
        <v>103</v>
      </c>
      <c r="C125" s="6"/>
      <c r="D125" s="6"/>
      <c r="E125" s="6"/>
      <c r="F125" s="6"/>
      <c r="G125" s="10">
        <f aca="true" t="shared" si="13" ref="G125:I126">G126</f>
        <v>0</v>
      </c>
      <c r="H125" s="10">
        <f t="shared" si="13"/>
        <v>0</v>
      </c>
      <c r="I125" s="10">
        <f t="shared" si="13"/>
        <v>0</v>
      </c>
    </row>
    <row r="126" spans="2:9" s="15" customFormat="1" ht="15" hidden="1">
      <c r="B126" s="17" t="s">
        <v>34</v>
      </c>
      <c r="C126" s="6" t="s">
        <v>15</v>
      </c>
      <c r="D126" s="6" t="s">
        <v>4</v>
      </c>
      <c r="E126" s="6"/>
      <c r="F126" s="6"/>
      <c r="G126" s="10">
        <f t="shared" si="13"/>
        <v>0</v>
      </c>
      <c r="H126" s="10">
        <f t="shared" si="13"/>
        <v>0</v>
      </c>
      <c r="I126" s="10">
        <f t="shared" si="13"/>
        <v>0</v>
      </c>
    </row>
    <row r="127" spans="2:9" s="15" customFormat="1" ht="68.25" customHeight="1" hidden="1">
      <c r="B127" s="17" t="s">
        <v>59</v>
      </c>
      <c r="C127" s="6" t="s">
        <v>15</v>
      </c>
      <c r="D127" s="6" t="s">
        <v>4</v>
      </c>
      <c r="E127" s="6" t="s">
        <v>104</v>
      </c>
      <c r="F127" s="6" t="s">
        <v>58</v>
      </c>
      <c r="G127" s="10"/>
      <c r="H127" s="10"/>
      <c r="I127" s="10"/>
    </row>
    <row r="128" spans="2:9" s="15" customFormat="1" ht="55.5" customHeight="1" hidden="1">
      <c r="B128" s="16" t="s">
        <v>105</v>
      </c>
      <c r="C128" s="6"/>
      <c r="D128" s="6"/>
      <c r="E128" s="6"/>
      <c r="F128" s="6"/>
      <c r="G128" s="10">
        <f aca="true" t="shared" si="14" ref="G128:I129">G129</f>
        <v>0</v>
      </c>
      <c r="H128" s="10">
        <f t="shared" si="14"/>
        <v>0</v>
      </c>
      <c r="I128" s="10">
        <f t="shared" si="14"/>
        <v>0</v>
      </c>
    </row>
    <row r="129" spans="2:9" s="15" customFormat="1" ht="18" customHeight="1" hidden="1">
      <c r="B129" s="17" t="s">
        <v>34</v>
      </c>
      <c r="C129" s="6" t="s">
        <v>15</v>
      </c>
      <c r="D129" s="6" t="s">
        <v>4</v>
      </c>
      <c r="E129" s="6"/>
      <c r="F129" s="6"/>
      <c r="G129" s="10">
        <f t="shared" si="14"/>
        <v>0</v>
      </c>
      <c r="H129" s="10">
        <f t="shared" si="14"/>
        <v>0</v>
      </c>
      <c r="I129" s="10">
        <f t="shared" si="14"/>
        <v>0</v>
      </c>
    </row>
    <row r="130" spans="2:9" s="15" customFormat="1" ht="64.5" customHeight="1" hidden="1">
      <c r="B130" s="17" t="s">
        <v>59</v>
      </c>
      <c r="C130" s="6" t="s">
        <v>15</v>
      </c>
      <c r="D130" s="6" t="s">
        <v>4</v>
      </c>
      <c r="E130" s="6" t="s">
        <v>104</v>
      </c>
      <c r="F130" s="6" t="s">
        <v>58</v>
      </c>
      <c r="G130" s="10"/>
      <c r="H130" s="10"/>
      <c r="I130" s="10"/>
    </row>
    <row r="131" spans="2:9" s="15" customFormat="1" ht="111" customHeight="1" hidden="1">
      <c r="B131" s="16" t="s">
        <v>110</v>
      </c>
      <c r="C131" s="6"/>
      <c r="D131" s="6"/>
      <c r="E131" s="6"/>
      <c r="F131" s="6"/>
      <c r="G131" s="10">
        <f aca="true" t="shared" si="15" ref="G131:I132">G132</f>
        <v>0</v>
      </c>
      <c r="H131" s="10">
        <f t="shared" si="15"/>
        <v>0</v>
      </c>
      <c r="I131" s="10">
        <f t="shared" si="15"/>
        <v>0</v>
      </c>
    </row>
    <row r="132" spans="2:9" s="15" customFormat="1" ht="16.5" customHeight="1" hidden="1">
      <c r="B132" s="17" t="s">
        <v>34</v>
      </c>
      <c r="C132" s="6" t="s">
        <v>15</v>
      </c>
      <c r="D132" s="6" t="s">
        <v>4</v>
      </c>
      <c r="E132" s="6"/>
      <c r="F132" s="6"/>
      <c r="G132" s="10">
        <f t="shared" si="15"/>
        <v>0</v>
      </c>
      <c r="H132" s="10">
        <f t="shared" si="15"/>
        <v>0</v>
      </c>
      <c r="I132" s="10">
        <f t="shared" si="15"/>
        <v>0</v>
      </c>
    </row>
    <row r="133" spans="2:9" s="15" customFormat="1" ht="52.5" customHeight="1" hidden="1">
      <c r="B133" s="17" t="s">
        <v>41</v>
      </c>
      <c r="C133" s="6" t="s">
        <v>15</v>
      </c>
      <c r="D133" s="6" t="s">
        <v>4</v>
      </c>
      <c r="E133" s="6" t="s">
        <v>104</v>
      </c>
      <c r="F133" s="6" t="s">
        <v>40</v>
      </c>
      <c r="G133" s="10"/>
      <c r="H133" s="10"/>
      <c r="I133" s="10"/>
    </row>
    <row r="134" spans="2:9" s="15" customFormat="1" ht="135" customHeight="1" hidden="1">
      <c r="B134" s="16" t="s">
        <v>116</v>
      </c>
      <c r="C134" s="6"/>
      <c r="D134" s="6"/>
      <c r="E134" s="6"/>
      <c r="F134" s="6"/>
      <c r="G134" s="10">
        <f aca="true" t="shared" si="16" ref="G134:I135">G135</f>
        <v>0</v>
      </c>
      <c r="H134" s="10">
        <f t="shared" si="16"/>
        <v>0</v>
      </c>
      <c r="I134" s="10">
        <f t="shared" si="16"/>
        <v>0</v>
      </c>
    </row>
    <row r="135" spans="2:9" s="15" customFormat="1" ht="18" customHeight="1" hidden="1">
      <c r="B135" s="17" t="s">
        <v>23</v>
      </c>
      <c r="C135" s="26" t="s">
        <v>15</v>
      </c>
      <c r="D135" s="26" t="s">
        <v>5</v>
      </c>
      <c r="E135" s="6"/>
      <c r="F135" s="6"/>
      <c r="G135" s="10">
        <f t="shared" si="16"/>
        <v>0</v>
      </c>
      <c r="H135" s="10">
        <f t="shared" si="16"/>
        <v>0</v>
      </c>
      <c r="I135" s="10">
        <f t="shared" si="16"/>
        <v>0</v>
      </c>
    </row>
    <row r="136" spans="2:9" s="15" customFormat="1" ht="51" customHeight="1" hidden="1">
      <c r="B136" s="17" t="s">
        <v>41</v>
      </c>
      <c r="C136" s="6" t="s">
        <v>15</v>
      </c>
      <c r="D136" s="6" t="s">
        <v>5</v>
      </c>
      <c r="E136" s="6" t="s">
        <v>117</v>
      </c>
      <c r="F136" s="6" t="s">
        <v>40</v>
      </c>
      <c r="G136" s="10"/>
      <c r="H136" s="10"/>
      <c r="I136" s="10"/>
    </row>
    <row r="137" spans="2:9" s="15" customFormat="1" ht="151.5" customHeight="1" hidden="1">
      <c r="B137" s="16" t="s">
        <v>118</v>
      </c>
      <c r="C137" s="6"/>
      <c r="D137" s="6"/>
      <c r="E137" s="6"/>
      <c r="F137" s="6"/>
      <c r="G137" s="10">
        <f aca="true" t="shared" si="17" ref="G137:I138">G138</f>
        <v>0</v>
      </c>
      <c r="H137" s="10">
        <f t="shared" si="17"/>
        <v>0</v>
      </c>
      <c r="I137" s="10">
        <f t="shared" si="17"/>
        <v>0</v>
      </c>
    </row>
    <row r="138" spans="2:9" s="15" customFormat="1" ht="21" customHeight="1" hidden="1">
      <c r="B138" s="17" t="s">
        <v>23</v>
      </c>
      <c r="C138" s="26" t="s">
        <v>15</v>
      </c>
      <c r="D138" s="26" t="s">
        <v>5</v>
      </c>
      <c r="E138" s="6"/>
      <c r="F138" s="6"/>
      <c r="G138" s="10">
        <f t="shared" si="17"/>
        <v>0</v>
      </c>
      <c r="H138" s="10">
        <f t="shared" si="17"/>
        <v>0</v>
      </c>
      <c r="I138" s="10">
        <f t="shared" si="17"/>
        <v>0</v>
      </c>
    </row>
    <row r="139" spans="2:9" s="15" customFormat="1" ht="51" customHeight="1" hidden="1">
      <c r="B139" s="17" t="s">
        <v>41</v>
      </c>
      <c r="C139" s="6" t="s">
        <v>15</v>
      </c>
      <c r="D139" s="6" t="s">
        <v>5</v>
      </c>
      <c r="E139" s="6" t="s">
        <v>117</v>
      </c>
      <c r="F139" s="6" t="s">
        <v>40</v>
      </c>
      <c r="G139" s="10"/>
      <c r="H139" s="10"/>
      <c r="I139" s="10"/>
    </row>
    <row r="140" spans="2:9" s="15" customFormat="1" ht="87" customHeight="1">
      <c r="B140" s="20" t="s">
        <v>87</v>
      </c>
      <c r="C140" s="6"/>
      <c r="D140" s="6"/>
      <c r="E140" s="6"/>
      <c r="F140" s="6"/>
      <c r="G140" s="10">
        <f>G141</f>
        <v>3526.3</v>
      </c>
      <c r="H140" s="10">
        <f>H141</f>
        <v>3526.3</v>
      </c>
      <c r="I140" s="10">
        <f>I141</f>
        <v>3526.3</v>
      </c>
    </row>
    <row r="141" spans="2:9" s="15" customFormat="1" ht="30.75" customHeight="1">
      <c r="B141" s="17" t="s">
        <v>73</v>
      </c>
      <c r="C141" s="6" t="s">
        <v>15</v>
      </c>
      <c r="D141" s="6" t="s">
        <v>15</v>
      </c>
      <c r="E141" s="6"/>
      <c r="F141" s="6"/>
      <c r="G141" s="10">
        <f>G142+G146</f>
        <v>3526.3</v>
      </c>
      <c r="H141" s="10">
        <f>H142+H146</f>
        <v>3526.3</v>
      </c>
      <c r="I141" s="10">
        <f>I142+I146</f>
        <v>3526.3</v>
      </c>
    </row>
    <row r="142" spans="2:9" s="15" customFormat="1" ht="30.75" customHeight="1">
      <c r="B142" s="17" t="s">
        <v>72</v>
      </c>
      <c r="C142" s="6" t="s">
        <v>15</v>
      </c>
      <c r="D142" s="6" t="s">
        <v>15</v>
      </c>
      <c r="E142" s="29" t="s">
        <v>136</v>
      </c>
      <c r="F142" s="6"/>
      <c r="G142" s="10">
        <f>G143</f>
        <v>3526.3</v>
      </c>
      <c r="H142" s="10">
        <f>H143</f>
        <v>0</v>
      </c>
      <c r="I142" s="10">
        <f>I143</f>
        <v>0</v>
      </c>
    </row>
    <row r="143" spans="2:9" s="15" customFormat="1" ht="48" customHeight="1">
      <c r="B143" s="17" t="s">
        <v>41</v>
      </c>
      <c r="C143" s="6" t="s">
        <v>15</v>
      </c>
      <c r="D143" s="6" t="s">
        <v>15</v>
      </c>
      <c r="E143" s="29" t="s">
        <v>136</v>
      </c>
      <c r="F143" s="6" t="s">
        <v>40</v>
      </c>
      <c r="G143" s="10">
        <v>3526.3</v>
      </c>
      <c r="H143" s="10">
        <v>0</v>
      </c>
      <c r="I143" s="10">
        <v>0</v>
      </c>
    </row>
    <row r="144" spans="2:9" s="15" customFormat="1" ht="51" customHeight="1" hidden="1">
      <c r="B144" s="17" t="s">
        <v>74</v>
      </c>
      <c r="C144" s="6" t="s">
        <v>15</v>
      </c>
      <c r="D144" s="6" t="s">
        <v>15</v>
      </c>
      <c r="E144" s="29" t="s">
        <v>136</v>
      </c>
      <c r="F144" s="6"/>
      <c r="G144" s="10">
        <f>G145</f>
        <v>0</v>
      </c>
      <c r="H144" s="10">
        <f>H145</f>
        <v>0</v>
      </c>
      <c r="I144" s="10">
        <f>I145</f>
        <v>0</v>
      </c>
    </row>
    <row r="145" spans="2:9" s="15" customFormat="1" ht="62.25" customHeight="1" hidden="1">
      <c r="B145" s="19" t="s">
        <v>46</v>
      </c>
      <c r="C145" s="6" t="s">
        <v>15</v>
      </c>
      <c r="D145" s="6" t="s">
        <v>15</v>
      </c>
      <c r="E145" s="29" t="s">
        <v>136</v>
      </c>
      <c r="F145" s="6" t="s">
        <v>45</v>
      </c>
      <c r="G145" s="10"/>
      <c r="H145" s="10"/>
      <c r="I145" s="10"/>
    </row>
    <row r="146" spans="2:9" s="15" customFormat="1" ht="33" customHeight="1">
      <c r="B146" s="17" t="s">
        <v>72</v>
      </c>
      <c r="C146" s="6" t="s">
        <v>15</v>
      </c>
      <c r="D146" s="6" t="s">
        <v>15</v>
      </c>
      <c r="E146" s="29" t="s">
        <v>128</v>
      </c>
      <c r="F146" s="6"/>
      <c r="G146" s="10">
        <f>G147</f>
        <v>0</v>
      </c>
      <c r="H146" s="10">
        <f>H147</f>
        <v>3526.3</v>
      </c>
      <c r="I146" s="10">
        <f>I147</f>
        <v>3526.3</v>
      </c>
    </row>
    <row r="147" spans="2:9" s="15" customFormat="1" ht="45.75" customHeight="1">
      <c r="B147" s="17" t="s">
        <v>41</v>
      </c>
      <c r="C147" s="6" t="s">
        <v>15</v>
      </c>
      <c r="D147" s="6" t="s">
        <v>15</v>
      </c>
      <c r="E147" s="29" t="s">
        <v>128</v>
      </c>
      <c r="F147" s="6" t="s">
        <v>40</v>
      </c>
      <c r="G147" s="10">
        <v>0</v>
      </c>
      <c r="H147" s="10">
        <v>3526.3</v>
      </c>
      <c r="I147" s="10">
        <v>3526.3</v>
      </c>
    </row>
    <row r="148" spans="2:9" s="15" customFormat="1" ht="35.25" customHeight="1" hidden="1">
      <c r="B148" s="20" t="s">
        <v>111</v>
      </c>
      <c r="C148" s="6"/>
      <c r="D148" s="6"/>
      <c r="E148" s="6"/>
      <c r="F148" s="6"/>
      <c r="G148" s="10">
        <f aca="true" t="shared" si="18" ref="G148:I149">G149</f>
        <v>0</v>
      </c>
      <c r="H148" s="10">
        <f t="shared" si="18"/>
        <v>0</v>
      </c>
      <c r="I148" s="10">
        <f t="shared" si="18"/>
        <v>0</v>
      </c>
    </row>
    <row r="149" spans="2:9" s="15" customFormat="1" ht="33.75" customHeight="1" hidden="1">
      <c r="B149" s="17" t="s">
        <v>73</v>
      </c>
      <c r="C149" s="6" t="s">
        <v>15</v>
      </c>
      <c r="D149" s="6" t="s">
        <v>15</v>
      </c>
      <c r="E149" s="6"/>
      <c r="F149" s="6"/>
      <c r="G149" s="10">
        <f t="shared" si="18"/>
        <v>0</v>
      </c>
      <c r="H149" s="10">
        <f t="shared" si="18"/>
        <v>0</v>
      </c>
      <c r="I149" s="10">
        <f t="shared" si="18"/>
        <v>0</v>
      </c>
    </row>
    <row r="150" spans="2:9" s="15" customFormat="1" ht="53.25" customHeight="1" hidden="1">
      <c r="B150" s="17" t="s">
        <v>112</v>
      </c>
      <c r="C150" s="6" t="s">
        <v>15</v>
      </c>
      <c r="D150" s="6" t="s">
        <v>15</v>
      </c>
      <c r="E150" s="6" t="s">
        <v>113</v>
      </c>
      <c r="F150" s="6"/>
      <c r="G150" s="10">
        <f>G152+G153+G151</f>
        <v>0</v>
      </c>
      <c r="H150" s="10">
        <f>H152+H153</f>
        <v>0</v>
      </c>
      <c r="I150" s="10">
        <f>I152+I153</f>
        <v>0</v>
      </c>
    </row>
    <row r="151" spans="2:9" s="15" customFormat="1" ht="36" customHeight="1" hidden="1">
      <c r="B151" s="25" t="s">
        <v>56</v>
      </c>
      <c r="C151" s="6" t="s">
        <v>15</v>
      </c>
      <c r="D151" s="6" t="s">
        <v>15</v>
      </c>
      <c r="E151" s="6" t="s">
        <v>113</v>
      </c>
      <c r="F151" s="6" t="s">
        <v>55</v>
      </c>
      <c r="G151" s="10"/>
      <c r="H151" s="10"/>
      <c r="I151" s="10"/>
    </row>
    <row r="152" spans="2:9" s="15" customFormat="1" ht="62.25" customHeight="1" hidden="1">
      <c r="B152" s="19" t="s">
        <v>46</v>
      </c>
      <c r="C152" s="6" t="s">
        <v>15</v>
      </c>
      <c r="D152" s="6" t="s">
        <v>15</v>
      </c>
      <c r="E152" s="6" t="s">
        <v>113</v>
      </c>
      <c r="F152" s="6" t="s">
        <v>45</v>
      </c>
      <c r="G152" s="10"/>
      <c r="H152" s="10"/>
      <c r="I152" s="10"/>
    </row>
    <row r="153" spans="2:9" s="15" customFormat="1" ht="24" customHeight="1" hidden="1">
      <c r="B153" s="17" t="s">
        <v>54</v>
      </c>
      <c r="C153" s="6" t="s">
        <v>15</v>
      </c>
      <c r="D153" s="6" t="s">
        <v>15</v>
      </c>
      <c r="E153" s="6" t="s">
        <v>113</v>
      </c>
      <c r="F153" s="6" t="s">
        <v>53</v>
      </c>
      <c r="G153" s="10"/>
      <c r="H153" s="10"/>
      <c r="I153" s="10"/>
    </row>
    <row r="154" spans="2:9" s="15" customFormat="1" ht="54.75" customHeight="1" hidden="1">
      <c r="B154" s="16" t="s">
        <v>108</v>
      </c>
      <c r="C154" s="6"/>
      <c r="D154" s="6"/>
      <c r="E154" s="6"/>
      <c r="F154" s="6"/>
      <c r="G154" s="10">
        <f aca="true" t="shared" si="19" ref="G154:I156">G155</f>
        <v>0</v>
      </c>
      <c r="H154" s="10">
        <f t="shared" si="19"/>
        <v>0</v>
      </c>
      <c r="I154" s="10">
        <f t="shared" si="19"/>
        <v>0</v>
      </c>
    </row>
    <row r="155" spans="2:9" s="15" customFormat="1" ht="18" customHeight="1" hidden="1">
      <c r="B155" s="17" t="s">
        <v>24</v>
      </c>
      <c r="C155" s="6" t="s">
        <v>13</v>
      </c>
      <c r="D155" s="6" t="s">
        <v>6</v>
      </c>
      <c r="E155" s="6"/>
      <c r="F155" s="6"/>
      <c r="G155" s="10">
        <f t="shared" si="19"/>
        <v>0</v>
      </c>
      <c r="H155" s="10">
        <f t="shared" si="19"/>
        <v>0</v>
      </c>
      <c r="I155" s="10">
        <f t="shared" si="19"/>
        <v>0</v>
      </c>
    </row>
    <row r="156" spans="2:9" s="15" customFormat="1" ht="36.75" customHeight="1" hidden="1">
      <c r="B156" s="17" t="s">
        <v>82</v>
      </c>
      <c r="C156" s="6" t="s">
        <v>13</v>
      </c>
      <c r="D156" s="6" t="s">
        <v>6</v>
      </c>
      <c r="E156" s="6" t="s">
        <v>51</v>
      </c>
      <c r="F156" s="6"/>
      <c r="G156" s="10">
        <f t="shared" si="19"/>
        <v>0</v>
      </c>
      <c r="H156" s="10">
        <f t="shared" si="19"/>
        <v>0</v>
      </c>
      <c r="I156" s="10">
        <f t="shared" si="19"/>
        <v>0</v>
      </c>
    </row>
    <row r="157" spans="2:9" s="15" customFormat="1" ht="31.5" customHeight="1" hidden="1">
      <c r="B157" s="17" t="s">
        <v>56</v>
      </c>
      <c r="C157" s="6" t="s">
        <v>13</v>
      </c>
      <c r="D157" s="6" t="s">
        <v>6</v>
      </c>
      <c r="E157" s="6" t="s">
        <v>51</v>
      </c>
      <c r="F157" s="6" t="s">
        <v>55</v>
      </c>
      <c r="G157" s="10"/>
      <c r="H157" s="10"/>
      <c r="I157" s="10"/>
    </row>
    <row r="158" spans="2:9" s="15" customFormat="1" ht="53.25" customHeight="1" hidden="1">
      <c r="B158" s="16" t="s">
        <v>109</v>
      </c>
      <c r="C158" s="6"/>
      <c r="D158" s="6"/>
      <c r="E158" s="6"/>
      <c r="F158" s="6"/>
      <c r="G158" s="10">
        <f aca="true" t="shared" si="20" ref="G158:I160">G159</f>
        <v>0</v>
      </c>
      <c r="H158" s="10">
        <f t="shared" si="20"/>
        <v>0</v>
      </c>
      <c r="I158" s="10">
        <f t="shared" si="20"/>
        <v>0</v>
      </c>
    </row>
    <row r="159" spans="2:9" s="15" customFormat="1" ht="21" customHeight="1" hidden="1">
      <c r="B159" s="17" t="s">
        <v>24</v>
      </c>
      <c r="C159" s="6" t="s">
        <v>13</v>
      </c>
      <c r="D159" s="6" t="s">
        <v>6</v>
      </c>
      <c r="E159" s="6"/>
      <c r="F159" s="6"/>
      <c r="G159" s="10">
        <f t="shared" si="20"/>
        <v>0</v>
      </c>
      <c r="H159" s="10">
        <f t="shared" si="20"/>
        <v>0</v>
      </c>
      <c r="I159" s="10">
        <f t="shared" si="20"/>
        <v>0</v>
      </c>
    </row>
    <row r="160" spans="2:9" s="15" customFormat="1" ht="37.5" customHeight="1" hidden="1">
      <c r="B160" s="17" t="s">
        <v>82</v>
      </c>
      <c r="C160" s="6" t="s">
        <v>13</v>
      </c>
      <c r="D160" s="6" t="s">
        <v>6</v>
      </c>
      <c r="E160" s="29" t="s">
        <v>128</v>
      </c>
      <c r="F160" s="6"/>
      <c r="G160" s="10">
        <f t="shared" si="20"/>
        <v>0</v>
      </c>
      <c r="H160" s="10">
        <f t="shared" si="20"/>
        <v>0</v>
      </c>
      <c r="I160" s="10">
        <f t="shared" si="20"/>
        <v>0</v>
      </c>
    </row>
    <row r="161" spans="2:9" s="15" customFormat="1" ht="39.75" customHeight="1" hidden="1">
      <c r="B161" s="17" t="s">
        <v>56</v>
      </c>
      <c r="C161" s="6" t="s">
        <v>13</v>
      </c>
      <c r="D161" s="6" t="s">
        <v>6</v>
      </c>
      <c r="E161" s="29" t="s">
        <v>128</v>
      </c>
      <c r="F161" s="6" t="s">
        <v>55</v>
      </c>
      <c r="G161" s="10"/>
      <c r="H161" s="10"/>
      <c r="I161" s="10"/>
    </row>
    <row r="162" spans="2:9" s="15" customFormat="1" ht="187.5" customHeight="1" hidden="1">
      <c r="B162" s="16" t="s">
        <v>121</v>
      </c>
      <c r="C162" s="6"/>
      <c r="D162" s="6"/>
      <c r="E162" s="6"/>
      <c r="F162" s="6"/>
      <c r="G162" s="10">
        <f aca="true" t="shared" si="21" ref="G162:I164">G163</f>
        <v>0</v>
      </c>
      <c r="H162" s="10">
        <f t="shared" si="21"/>
        <v>0</v>
      </c>
      <c r="I162" s="10">
        <f t="shared" si="21"/>
        <v>0</v>
      </c>
    </row>
    <row r="163" spans="2:9" s="15" customFormat="1" ht="32.25" customHeight="1" hidden="1">
      <c r="B163" s="27" t="s">
        <v>123</v>
      </c>
      <c r="C163" s="6" t="s">
        <v>122</v>
      </c>
      <c r="D163" s="6" t="s">
        <v>5</v>
      </c>
      <c r="E163" s="6"/>
      <c r="F163" s="6"/>
      <c r="G163" s="10">
        <f t="shared" si="21"/>
        <v>0</v>
      </c>
      <c r="H163" s="10">
        <f t="shared" si="21"/>
        <v>0</v>
      </c>
      <c r="I163" s="10">
        <f t="shared" si="21"/>
        <v>0</v>
      </c>
    </row>
    <row r="164" spans="2:9" s="15" customFormat="1" ht="32.25" customHeight="1" hidden="1">
      <c r="B164" s="17" t="s">
        <v>82</v>
      </c>
      <c r="C164" s="6" t="s">
        <v>122</v>
      </c>
      <c r="D164" s="6" t="s">
        <v>5</v>
      </c>
      <c r="E164" s="6" t="s">
        <v>51</v>
      </c>
      <c r="F164" s="6"/>
      <c r="G164" s="10">
        <f t="shared" si="21"/>
        <v>0</v>
      </c>
      <c r="H164" s="10">
        <f t="shared" si="21"/>
        <v>0</v>
      </c>
      <c r="I164" s="10">
        <f t="shared" si="21"/>
        <v>0</v>
      </c>
    </row>
    <row r="165" spans="2:9" s="15" customFormat="1" ht="64.5" customHeight="1" hidden="1">
      <c r="B165" s="17" t="s">
        <v>96</v>
      </c>
      <c r="C165" s="6" t="s">
        <v>122</v>
      </c>
      <c r="D165" s="6" t="s">
        <v>5</v>
      </c>
      <c r="E165" s="6" t="s">
        <v>51</v>
      </c>
      <c r="F165" s="6" t="s">
        <v>45</v>
      </c>
      <c r="G165" s="10"/>
      <c r="H165" s="10"/>
      <c r="I165" s="10"/>
    </row>
    <row r="166" spans="2:9" s="15" customFormat="1" ht="38.25" customHeight="1" hidden="1">
      <c r="B166" s="18" t="s">
        <v>83</v>
      </c>
      <c r="C166" s="6"/>
      <c r="D166" s="6"/>
      <c r="E166" s="6"/>
      <c r="F166" s="6"/>
      <c r="G166" s="7">
        <f>G192+G176+G183+G188+G167+G170+G180</f>
        <v>0</v>
      </c>
      <c r="H166" s="7">
        <f>H192+H176+H183+H188+H167+H170</f>
        <v>0</v>
      </c>
      <c r="I166" s="7">
        <f>I192+I176+I183+I188+I167+I170</f>
        <v>0</v>
      </c>
    </row>
    <row r="167" spans="2:9" s="15" customFormat="1" ht="136.5" customHeight="1" hidden="1">
      <c r="B167" s="16" t="s">
        <v>95</v>
      </c>
      <c r="C167" s="6" t="s">
        <v>4</v>
      </c>
      <c r="D167" s="6" t="s">
        <v>28</v>
      </c>
      <c r="E167" s="6" t="s">
        <v>51</v>
      </c>
      <c r="F167" s="6"/>
      <c r="G167" s="10">
        <f>G168+G169</f>
        <v>0</v>
      </c>
      <c r="H167" s="10">
        <v>0</v>
      </c>
      <c r="I167" s="10">
        <v>0</v>
      </c>
    </row>
    <row r="168" spans="2:9" s="15" customFormat="1" ht="51.75" customHeight="1" hidden="1">
      <c r="B168" s="17" t="s">
        <v>96</v>
      </c>
      <c r="C168" s="6" t="s">
        <v>4</v>
      </c>
      <c r="D168" s="6" t="s">
        <v>28</v>
      </c>
      <c r="E168" s="6" t="s">
        <v>51</v>
      </c>
      <c r="F168" s="6" t="s">
        <v>45</v>
      </c>
      <c r="G168" s="10"/>
      <c r="H168" s="10"/>
      <c r="I168" s="10"/>
    </row>
    <row r="169" spans="2:9" s="15" customFormat="1" ht="21.75" customHeight="1" hidden="1">
      <c r="B169" s="17" t="s">
        <v>54</v>
      </c>
      <c r="C169" s="6" t="s">
        <v>4</v>
      </c>
      <c r="D169" s="6" t="s">
        <v>28</v>
      </c>
      <c r="E169" s="6" t="s">
        <v>51</v>
      </c>
      <c r="F169" s="6" t="s">
        <v>53</v>
      </c>
      <c r="G169" s="10"/>
      <c r="H169" s="10"/>
      <c r="I169" s="10"/>
    </row>
    <row r="170" spans="2:9" s="15" customFormat="1" ht="31.5" customHeight="1" hidden="1">
      <c r="B170" s="16" t="s">
        <v>97</v>
      </c>
      <c r="C170" s="6"/>
      <c r="D170" s="6"/>
      <c r="E170" s="6"/>
      <c r="F170" s="6"/>
      <c r="G170" s="10">
        <f>G171+G174</f>
        <v>0</v>
      </c>
      <c r="H170" s="10">
        <f>H171</f>
        <v>0</v>
      </c>
      <c r="I170" s="10">
        <f>I171</f>
        <v>0</v>
      </c>
    </row>
    <row r="171" spans="2:9" s="15" customFormat="1" ht="31.5" customHeight="1" hidden="1">
      <c r="B171" s="17" t="s">
        <v>22</v>
      </c>
      <c r="C171" s="6" t="s">
        <v>4</v>
      </c>
      <c r="D171" s="6" t="s">
        <v>28</v>
      </c>
      <c r="E171" s="6"/>
      <c r="F171" s="6"/>
      <c r="G171" s="10">
        <f>G172+G173</f>
        <v>0</v>
      </c>
      <c r="H171" s="10">
        <f>H172+H173</f>
        <v>0</v>
      </c>
      <c r="I171" s="10">
        <f>I172+I173</f>
        <v>0</v>
      </c>
    </row>
    <row r="172" spans="2:9" s="15" customFormat="1" ht="32.25" customHeight="1" hidden="1">
      <c r="B172" s="17" t="s">
        <v>96</v>
      </c>
      <c r="C172" s="6" t="s">
        <v>4</v>
      </c>
      <c r="D172" s="6" t="s">
        <v>28</v>
      </c>
      <c r="E172" s="6" t="s">
        <v>51</v>
      </c>
      <c r="F172" s="6" t="s">
        <v>45</v>
      </c>
      <c r="G172" s="10"/>
      <c r="H172" s="10"/>
      <c r="I172" s="10"/>
    </row>
    <row r="173" spans="2:9" s="15" customFormat="1" ht="21.75" customHeight="1" hidden="1">
      <c r="B173" s="17" t="s">
        <v>54</v>
      </c>
      <c r="C173" s="6" t="s">
        <v>4</v>
      </c>
      <c r="D173" s="6" t="s">
        <v>28</v>
      </c>
      <c r="E173" s="6" t="s">
        <v>51</v>
      </c>
      <c r="F173" s="6" t="s">
        <v>53</v>
      </c>
      <c r="G173" s="10"/>
      <c r="H173" s="10"/>
      <c r="I173" s="10"/>
    </row>
    <row r="174" spans="2:9" s="15" customFormat="1" ht="21.75" customHeight="1" hidden="1">
      <c r="B174" s="17" t="s">
        <v>24</v>
      </c>
      <c r="C174" s="6" t="s">
        <v>13</v>
      </c>
      <c r="D174" s="6" t="s">
        <v>6</v>
      </c>
      <c r="E174" s="6"/>
      <c r="F174" s="6"/>
      <c r="G174" s="10">
        <f>G175</f>
        <v>0</v>
      </c>
      <c r="H174" s="10">
        <f>H175</f>
        <v>0</v>
      </c>
      <c r="I174" s="10">
        <f>I175</f>
        <v>0</v>
      </c>
    </row>
    <row r="175" spans="2:9" s="15" customFormat="1" ht="35.25" customHeight="1" hidden="1">
      <c r="B175" s="17" t="s">
        <v>56</v>
      </c>
      <c r="C175" s="6" t="s">
        <v>13</v>
      </c>
      <c r="D175" s="6" t="s">
        <v>6</v>
      </c>
      <c r="E175" s="6" t="s">
        <v>51</v>
      </c>
      <c r="F175" s="6" t="s">
        <v>55</v>
      </c>
      <c r="G175" s="10"/>
      <c r="H175" s="10"/>
      <c r="I175" s="10"/>
    </row>
    <row r="176" spans="2:9" s="15" customFormat="1" ht="74.25" customHeight="1" hidden="1">
      <c r="B176" s="16" t="s">
        <v>114</v>
      </c>
      <c r="C176" s="6"/>
      <c r="D176" s="6"/>
      <c r="E176" s="6"/>
      <c r="F176" s="6"/>
      <c r="G176" s="10">
        <f aca="true" t="shared" si="22" ref="G176:I178">G177</f>
        <v>0</v>
      </c>
      <c r="H176" s="10">
        <f t="shared" si="22"/>
        <v>0</v>
      </c>
      <c r="I176" s="10">
        <f t="shared" si="22"/>
        <v>0</v>
      </c>
    </row>
    <row r="177" spans="2:9" s="15" customFormat="1" ht="34.5" customHeight="1" hidden="1">
      <c r="B177" s="17" t="s">
        <v>22</v>
      </c>
      <c r="C177" s="6" t="s">
        <v>4</v>
      </c>
      <c r="D177" s="6" t="s">
        <v>28</v>
      </c>
      <c r="E177" s="6"/>
      <c r="F177" s="6"/>
      <c r="G177" s="10">
        <f t="shared" si="22"/>
        <v>0</v>
      </c>
      <c r="H177" s="10">
        <f t="shared" si="22"/>
        <v>0</v>
      </c>
      <c r="I177" s="10">
        <f t="shared" si="22"/>
        <v>0</v>
      </c>
    </row>
    <row r="178" spans="2:9" s="15" customFormat="1" ht="65.25" customHeight="1" hidden="1">
      <c r="B178" s="17" t="s">
        <v>114</v>
      </c>
      <c r="C178" s="6" t="s">
        <v>4</v>
      </c>
      <c r="D178" s="6" t="s">
        <v>28</v>
      </c>
      <c r="E178" s="6" t="s">
        <v>98</v>
      </c>
      <c r="F178" s="6"/>
      <c r="G178" s="10">
        <f t="shared" si="22"/>
        <v>0</v>
      </c>
      <c r="H178" s="10">
        <f t="shared" si="22"/>
        <v>0</v>
      </c>
      <c r="I178" s="10">
        <f t="shared" si="22"/>
        <v>0</v>
      </c>
    </row>
    <row r="179" spans="2:9" s="15" customFormat="1" ht="64.5" customHeight="1" hidden="1">
      <c r="B179" s="19" t="s">
        <v>46</v>
      </c>
      <c r="C179" s="6" t="s">
        <v>4</v>
      </c>
      <c r="D179" s="6" t="s">
        <v>28</v>
      </c>
      <c r="E179" s="6" t="s">
        <v>98</v>
      </c>
      <c r="F179" s="6" t="s">
        <v>45</v>
      </c>
      <c r="G179" s="10"/>
      <c r="H179" s="10"/>
      <c r="I179" s="10"/>
    </row>
    <row r="180" spans="2:9" s="15" customFormat="1" ht="115.5" customHeight="1" hidden="1">
      <c r="B180" s="20" t="s">
        <v>119</v>
      </c>
      <c r="C180" s="6"/>
      <c r="D180" s="6"/>
      <c r="E180" s="6"/>
      <c r="F180" s="6"/>
      <c r="G180" s="10">
        <f aca="true" t="shared" si="23" ref="G180:I181">G181</f>
        <v>0</v>
      </c>
      <c r="H180" s="10">
        <f t="shared" si="23"/>
        <v>0</v>
      </c>
      <c r="I180" s="10">
        <f t="shared" si="23"/>
        <v>0</v>
      </c>
    </row>
    <row r="181" spans="2:9" s="15" customFormat="1" ht="18" customHeight="1" hidden="1">
      <c r="B181" s="25" t="s">
        <v>86</v>
      </c>
      <c r="C181" s="6" t="s">
        <v>85</v>
      </c>
      <c r="D181" s="6" t="s">
        <v>4</v>
      </c>
      <c r="E181" s="6"/>
      <c r="F181" s="6"/>
      <c r="G181" s="10">
        <f t="shared" si="23"/>
        <v>0</v>
      </c>
      <c r="H181" s="10">
        <f t="shared" si="23"/>
        <v>0</v>
      </c>
      <c r="I181" s="10">
        <f t="shared" si="23"/>
        <v>0</v>
      </c>
    </row>
    <row r="182" spans="2:9" s="15" customFormat="1" ht="66.75" customHeight="1" hidden="1">
      <c r="B182" s="19" t="s">
        <v>46</v>
      </c>
      <c r="C182" s="6" t="s">
        <v>85</v>
      </c>
      <c r="D182" s="6" t="s">
        <v>4</v>
      </c>
      <c r="E182" s="6" t="s">
        <v>120</v>
      </c>
      <c r="F182" s="6" t="s">
        <v>45</v>
      </c>
      <c r="G182" s="10"/>
      <c r="H182" s="10"/>
      <c r="I182" s="10"/>
    </row>
    <row r="183" spans="2:9" s="15" customFormat="1" ht="69.75" customHeight="1" hidden="1">
      <c r="B183" s="16" t="s">
        <v>106</v>
      </c>
      <c r="C183" s="6"/>
      <c r="D183" s="6"/>
      <c r="E183" s="6"/>
      <c r="F183" s="6"/>
      <c r="G183" s="10">
        <f aca="true" t="shared" si="24" ref="G183:I184">G184</f>
        <v>0</v>
      </c>
      <c r="H183" s="10">
        <f t="shared" si="24"/>
        <v>0</v>
      </c>
      <c r="I183" s="10">
        <f t="shared" si="24"/>
        <v>0</v>
      </c>
    </row>
    <row r="184" spans="2:9" s="15" customFormat="1" ht="21" customHeight="1" hidden="1">
      <c r="B184" s="17" t="s">
        <v>86</v>
      </c>
      <c r="C184" s="6" t="s">
        <v>85</v>
      </c>
      <c r="D184" s="6" t="s">
        <v>4</v>
      </c>
      <c r="E184" s="6"/>
      <c r="F184" s="6"/>
      <c r="G184" s="10">
        <f t="shared" si="24"/>
        <v>0</v>
      </c>
      <c r="H184" s="10">
        <f t="shared" si="24"/>
        <v>0</v>
      </c>
      <c r="I184" s="10">
        <f t="shared" si="24"/>
        <v>0</v>
      </c>
    </row>
    <row r="185" spans="2:9" s="15" customFormat="1" ht="32.25" customHeight="1" hidden="1">
      <c r="B185" s="17" t="s">
        <v>82</v>
      </c>
      <c r="C185" s="6" t="s">
        <v>85</v>
      </c>
      <c r="D185" s="6" t="s">
        <v>4</v>
      </c>
      <c r="E185" s="6" t="s">
        <v>51</v>
      </c>
      <c r="F185" s="6"/>
      <c r="G185" s="10">
        <f>G186+G187</f>
        <v>0</v>
      </c>
      <c r="H185" s="10">
        <f>H186+H187</f>
        <v>0</v>
      </c>
      <c r="I185" s="10">
        <f>I186+I187</f>
        <v>0</v>
      </c>
    </row>
    <row r="186" spans="2:9" s="15" customFormat="1" ht="48" customHeight="1" hidden="1">
      <c r="B186" s="17" t="s">
        <v>41</v>
      </c>
      <c r="C186" s="6" t="s">
        <v>85</v>
      </c>
      <c r="D186" s="6" t="s">
        <v>4</v>
      </c>
      <c r="E186" s="6" t="s">
        <v>51</v>
      </c>
      <c r="F186" s="6" t="s">
        <v>40</v>
      </c>
      <c r="G186" s="10"/>
      <c r="H186" s="10"/>
      <c r="I186" s="10"/>
    </row>
    <row r="187" spans="2:9" s="15" customFormat="1" ht="64.5" customHeight="1" hidden="1">
      <c r="B187" s="17" t="s">
        <v>96</v>
      </c>
      <c r="C187" s="6" t="s">
        <v>85</v>
      </c>
      <c r="D187" s="6" t="s">
        <v>4</v>
      </c>
      <c r="E187" s="6" t="s">
        <v>51</v>
      </c>
      <c r="F187" s="6" t="s">
        <v>45</v>
      </c>
      <c r="G187" s="10"/>
      <c r="H187" s="10"/>
      <c r="I187" s="10"/>
    </row>
    <row r="188" spans="2:9" s="15" customFormat="1" ht="87" customHeight="1" hidden="1">
      <c r="B188" s="16" t="s">
        <v>107</v>
      </c>
      <c r="C188" s="6"/>
      <c r="D188" s="6"/>
      <c r="E188" s="6"/>
      <c r="F188" s="6"/>
      <c r="G188" s="10">
        <f aca="true" t="shared" si="25" ref="G188:I190">G189</f>
        <v>0</v>
      </c>
      <c r="H188" s="10">
        <f t="shared" si="25"/>
        <v>0</v>
      </c>
      <c r="I188" s="10">
        <f t="shared" si="25"/>
        <v>0</v>
      </c>
    </row>
    <row r="189" spans="2:9" s="15" customFormat="1" ht="18" customHeight="1" hidden="1">
      <c r="B189" s="17" t="s">
        <v>86</v>
      </c>
      <c r="C189" s="6" t="s">
        <v>85</v>
      </c>
      <c r="D189" s="6" t="s">
        <v>4</v>
      </c>
      <c r="E189" s="6"/>
      <c r="F189" s="6"/>
      <c r="G189" s="10">
        <f t="shared" si="25"/>
        <v>0</v>
      </c>
      <c r="H189" s="10">
        <f t="shared" si="25"/>
        <v>0</v>
      </c>
      <c r="I189" s="10">
        <f t="shared" si="25"/>
        <v>0</v>
      </c>
    </row>
    <row r="190" spans="2:9" s="15" customFormat="1" ht="31.5" customHeight="1" hidden="1">
      <c r="B190" s="17" t="s">
        <v>82</v>
      </c>
      <c r="C190" s="6" t="s">
        <v>85</v>
      </c>
      <c r="D190" s="6" t="s">
        <v>4</v>
      </c>
      <c r="E190" s="6" t="s">
        <v>51</v>
      </c>
      <c r="F190" s="6"/>
      <c r="G190" s="10">
        <f t="shared" si="25"/>
        <v>0</v>
      </c>
      <c r="H190" s="10">
        <f t="shared" si="25"/>
        <v>0</v>
      </c>
      <c r="I190" s="10">
        <f t="shared" si="25"/>
        <v>0</v>
      </c>
    </row>
    <row r="191" spans="2:9" s="15" customFormat="1" ht="62.25" customHeight="1" hidden="1">
      <c r="B191" s="17" t="s">
        <v>96</v>
      </c>
      <c r="C191" s="6" t="s">
        <v>85</v>
      </c>
      <c r="D191" s="6" t="s">
        <v>4</v>
      </c>
      <c r="E191" s="6" t="s">
        <v>51</v>
      </c>
      <c r="F191" s="6" t="s">
        <v>45</v>
      </c>
      <c r="G191" s="10"/>
      <c r="H191" s="10"/>
      <c r="I191" s="10"/>
    </row>
    <row r="192" spans="2:9" s="15" customFormat="1" ht="32.25" customHeight="1" hidden="1">
      <c r="B192" s="16" t="s">
        <v>88</v>
      </c>
      <c r="C192" s="6" t="s">
        <v>85</v>
      </c>
      <c r="D192" s="6" t="s">
        <v>4</v>
      </c>
      <c r="E192" s="6"/>
      <c r="F192" s="6"/>
      <c r="G192" s="10">
        <f aca="true" t="shared" si="26" ref="G192:I194">G193</f>
        <v>0</v>
      </c>
      <c r="H192" s="10">
        <f t="shared" si="26"/>
        <v>0</v>
      </c>
      <c r="I192" s="10">
        <f t="shared" si="26"/>
        <v>0</v>
      </c>
    </row>
    <row r="193" spans="2:9" s="15" customFormat="1" ht="17.25" customHeight="1" hidden="1">
      <c r="B193" s="17" t="s">
        <v>86</v>
      </c>
      <c r="C193" s="6" t="s">
        <v>85</v>
      </c>
      <c r="D193" s="6" t="s">
        <v>4</v>
      </c>
      <c r="E193" s="6"/>
      <c r="F193" s="6"/>
      <c r="G193" s="10">
        <f t="shared" si="26"/>
        <v>0</v>
      </c>
      <c r="H193" s="10">
        <f t="shared" si="26"/>
        <v>0</v>
      </c>
      <c r="I193" s="10">
        <f t="shared" si="26"/>
        <v>0</v>
      </c>
    </row>
    <row r="194" spans="2:9" s="15" customFormat="1" ht="32.25" customHeight="1" hidden="1">
      <c r="B194" s="17" t="s">
        <v>82</v>
      </c>
      <c r="C194" s="6" t="s">
        <v>85</v>
      </c>
      <c r="D194" s="6" t="s">
        <v>4</v>
      </c>
      <c r="E194" s="6" t="s">
        <v>51</v>
      </c>
      <c r="F194" s="6"/>
      <c r="G194" s="10">
        <f t="shared" si="26"/>
        <v>0</v>
      </c>
      <c r="H194" s="10">
        <f t="shared" si="26"/>
        <v>0</v>
      </c>
      <c r="I194" s="10">
        <f t="shared" si="26"/>
        <v>0</v>
      </c>
    </row>
    <row r="195" spans="2:9" s="15" customFormat="1" ht="45" customHeight="1" hidden="1">
      <c r="B195" s="17" t="s">
        <v>41</v>
      </c>
      <c r="C195" s="6" t="s">
        <v>85</v>
      </c>
      <c r="D195" s="6" t="s">
        <v>4</v>
      </c>
      <c r="E195" s="6" t="s">
        <v>51</v>
      </c>
      <c r="F195" s="6" t="s">
        <v>40</v>
      </c>
      <c r="G195" s="10"/>
      <c r="H195" s="10"/>
      <c r="I195" s="10"/>
    </row>
    <row r="196" spans="2:9" s="15" customFormat="1" ht="50.25" customHeight="1" hidden="1">
      <c r="B196" s="24" t="s">
        <v>115</v>
      </c>
      <c r="C196" s="6"/>
      <c r="D196" s="6"/>
      <c r="E196" s="6"/>
      <c r="F196" s="6"/>
      <c r="G196" s="10">
        <f>G197</f>
        <v>0</v>
      </c>
      <c r="H196" s="10">
        <f>H197</f>
        <v>0</v>
      </c>
      <c r="I196" s="10">
        <f>I197</f>
        <v>0</v>
      </c>
    </row>
    <row r="197" spans="2:9" s="15" customFormat="1" ht="96" customHeight="1" hidden="1">
      <c r="B197" s="28" t="s">
        <v>124</v>
      </c>
      <c r="C197" s="6"/>
      <c r="D197" s="6"/>
      <c r="E197" s="6"/>
      <c r="F197" s="6"/>
      <c r="G197" s="10">
        <f>G198+G202</f>
        <v>0</v>
      </c>
      <c r="H197" s="10">
        <f>H198+H202</f>
        <v>0</v>
      </c>
      <c r="I197" s="10">
        <f>I198+I202</f>
        <v>0</v>
      </c>
    </row>
    <row r="198" spans="2:9" s="15" customFormat="1" ht="21.75" customHeight="1" hidden="1">
      <c r="B198" s="25" t="s">
        <v>34</v>
      </c>
      <c r="C198" s="6" t="s">
        <v>15</v>
      </c>
      <c r="D198" s="6" t="s">
        <v>4</v>
      </c>
      <c r="E198" s="6"/>
      <c r="F198" s="6"/>
      <c r="G198" s="10">
        <f>G199</f>
        <v>0</v>
      </c>
      <c r="H198" s="10">
        <f>H199</f>
        <v>0</v>
      </c>
      <c r="I198" s="10">
        <f>I199</f>
        <v>0</v>
      </c>
    </row>
    <row r="199" spans="2:9" s="15" customFormat="1" ht="29.25" customHeight="1" hidden="1">
      <c r="B199" s="25" t="s">
        <v>72</v>
      </c>
      <c r="C199" s="6" t="s">
        <v>15</v>
      </c>
      <c r="D199" s="6" t="s">
        <v>4</v>
      </c>
      <c r="E199" s="6" t="s">
        <v>47</v>
      </c>
      <c r="F199" s="6"/>
      <c r="G199" s="10">
        <f>G200+G201</f>
        <v>0</v>
      </c>
      <c r="H199" s="10">
        <f>H200+H201</f>
        <v>0</v>
      </c>
      <c r="I199" s="10">
        <f>I200+I201</f>
        <v>0</v>
      </c>
    </row>
    <row r="200" spans="2:9" s="15" customFormat="1" ht="125.25" customHeight="1" hidden="1">
      <c r="B200" s="25" t="s">
        <v>39</v>
      </c>
      <c r="C200" s="6" t="s">
        <v>15</v>
      </c>
      <c r="D200" s="6" t="s">
        <v>4</v>
      </c>
      <c r="E200" s="6" t="s">
        <v>47</v>
      </c>
      <c r="F200" s="6" t="s">
        <v>38</v>
      </c>
      <c r="G200" s="10"/>
      <c r="H200" s="10"/>
      <c r="I200" s="10"/>
    </row>
    <row r="201" spans="2:9" s="15" customFormat="1" ht="48" customHeight="1" hidden="1">
      <c r="B201" s="25" t="s">
        <v>41</v>
      </c>
      <c r="C201" s="6" t="s">
        <v>15</v>
      </c>
      <c r="D201" s="6" t="s">
        <v>4</v>
      </c>
      <c r="E201" s="6" t="s">
        <v>47</v>
      </c>
      <c r="F201" s="6" t="s">
        <v>40</v>
      </c>
      <c r="G201" s="10"/>
      <c r="H201" s="10"/>
      <c r="I201" s="10"/>
    </row>
    <row r="202" spans="2:9" s="15" customFormat="1" ht="20.25" customHeight="1" hidden="1">
      <c r="B202" s="25" t="s">
        <v>23</v>
      </c>
      <c r="C202" s="6" t="s">
        <v>15</v>
      </c>
      <c r="D202" s="6" t="s">
        <v>5</v>
      </c>
      <c r="E202" s="6"/>
      <c r="F202" s="6"/>
      <c r="G202" s="10">
        <f>G203+G204</f>
        <v>0</v>
      </c>
      <c r="H202" s="10">
        <f>H203+H204</f>
        <v>0</v>
      </c>
      <c r="I202" s="10">
        <f>I203+I204</f>
        <v>0</v>
      </c>
    </row>
    <row r="203" spans="2:9" s="15" customFormat="1" ht="126.75" customHeight="1" hidden="1">
      <c r="B203" s="25" t="s">
        <v>39</v>
      </c>
      <c r="C203" s="6" t="s">
        <v>15</v>
      </c>
      <c r="D203" s="6" t="s">
        <v>5</v>
      </c>
      <c r="E203" s="6" t="s">
        <v>43</v>
      </c>
      <c r="F203" s="6" t="s">
        <v>38</v>
      </c>
      <c r="G203" s="10"/>
      <c r="H203" s="10"/>
      <c r="I203" s="10"/>
    </row>
    <row r="204" spans="2:9" s="15" customFormat="1" ht="45" customHeight="1" hidden="1">
      <c r="B204" s="25" t="s">
        <v>41</v>
      </c>
      <c r="C204" s="6" t="s">
        <v>15</v>
      </c>
      <c r="D204" s="6" t="s">
        <v>5</v>
      </c>
      <c r="E204" s="6" t="s">
        <v>43</v>
      </c>
      <c r="F204" s="6" t="s">
        <v>40</v>
      </c>
      <c r="G204" s="10"/>
      <c r="H204" s="10"/>
      <c r="I204" s="10"/>
    </row>
    <row r="205" spans="2:9" s="15" customFormat="1" ht="32.25" customHeight="1">
      <c r="B205" s="18" t="s">
        <v>30</v>
      </c>
      <c r="C205" s="6"/>
      <c r="D205" s="6"/>
      <c r="E205" s="6"/>
      <c r="F205" s="6"/>
      <c r="G205" s="7">
        <f>G14+G105</f>
        <v>504098.3</v>
      </c>
      <c r="H205" s="7">
        <f>H14+H105</f>
        <v>480902.79999999993</v>
      </c>
      <c r="I205" s="7">
        <f>I14+I105</f>
        <v>478062.49999999994</v>
      </c>
    </row>
    <row r="206" ht="12.75">
      <c r="G206" s="1"/>
    </row>
    <row r="207" ht="12.75">
      <c r="G207" s="1"/>
    </row>
    <row r="208" ht="12.75">
      <c r="G208" s="1"/>
    </row>
    <row r="209" ht="12.75">
      <c r="G209" s="1"/>
    </row>
  </sheetData>
  <sheetProtection/>
  <mergeCells count="15">
    <mergeCell ref="B9:G9"/>
    <mergeCell ref="B8:G8"/>
    <mergeCell ref="B7:I7"/>
    <mergeCell ref="B6:I6"/>
    <mergeCell ref="B1:I1"/>
    <mergeCell ref="B2:I2"/>
    <mergeCell ref="B3:I3"/>
    <mergeCell ref="B4:I4"/>
    <mergeCell ref="B10:I10"/>
    <mergeCell ref="G12:I12"/>
    <mergeCell ref="B12:B13"/>
    <mergeCell ref="C12:C13"/>
    <mergeCell ref="D12:D13"/>
    <mergeCell ref="E12:E13"/>
    <mergeCell ref="F12:F13"/>
  </mergeCells>
  <printOptions/>
  <pageMargins left="0.2755905511811024" right="0.1968503937007874" top="0.31496062992125984" bottom="0.3" header="0.31496062992125984" footer="0.16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Оксана Э. Котлярова</cp:lastModifiedBy>
  <cp:lastPrinted>2015-03-23T09:34:34Z</cp:lastPrinted>
  <dcterms:created xsi:type="dcterms:W3CDTF">2004-10-28T04:34:25Z</dcterms:created>
  <dcterms:modified xsi:type="dcterms:W3CDTF">2015-11-12T11:40:38Z</dcterms:modified>
  <cp:category/>
  <cp:version/>
  <cp:contentType/>
  <cp:contentStatus/>
</cp:coreProperties>
</file>